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95" activeTab="1"/>
  </bookViews>
  <sheets>
    <sheet name="驻马店市驿城区利奥汽车修理厂" sheetId="1" r:id="rId1"/>
    <sheet name="驻马店市华丰汽车服务有限公司" sheetId="2" r:id="rId2"/>
  </sheets>
  <calcPr calcId="144525"/>
</workbook>
</file>

<file path=xl/sharedStrings.xml><?xml version="1.0" encoding="utf-8"?>
<sst xmlns="http://schemas.openxmlformats.org/spreadsheetml/2006/main" count="917" uniqueCount="77">
  <si>
    <t>驻马店市驿城区利奥汽车修理厂中标价格明细</t>
  </si>
  <si>
    <t>汽车常规保养维修价格表（北京奔驰）</t>
  </si>
  <si>
    <t>序号</t>
  </si>
  <si>
    <t>服务名称</t>
  </si>
  <si>
    <t>单位</t>
  </si>
  <si>
    <t>数量</t>
  </si>
  <si>
    <t>一次报价（元）</t>
  </si>
  <si>
    <t>备注</t>
  </si>
  <si>
    <t>中标价（元）</t>
  </si>
  <si>
    <t>常规保养</t>
  </si>
  <si>
    <t>机油</t>
  </si>
  <si>
    <t>升</t>
  </si>
  <si>
    <t>BP威士高机油</t>
  </si>
  <si>
    <t>机油滤芯</t>
  </si>
  <si>
    <t>个</t>
  </si>
  <si>
    <t>曼牌</t>
  </si>
  <si>
    <t>空调滤芯</t>
  </si>
  <si>
    <t>空气滤芯</t>
  </si>
  <si>
    <t>保养工时</t>
  </si>
  <si>
    <t>次</t>
  </si>
  <si>
    <t>日常养护</t>
  </si>
  <si>
    <t>轮胎</t>
  </si>
  <si>
    <t>条</t>
  </si>
  <si>
    <t>四轮定位</t>
  </si>
  <si>
    <t>轮胎平衡</t>
  </si>
  <si>
    <t>火花塞</t>
  </si>
  <si>
    <t>NGK</t>
  </si>
  <si>
    <t>起动机</t>
  </si>
  <si>
    <t>法雷奥</t>
  </si>
  <si>
    <t>空调系统可视清洗</t>
  </si>
  <si>
    <t>神彩</t>
  </si>
  <si>
    <t>发电机</t>
  </si>
  <si>
    <t>电瓶</t>
  </si>
  <si>
    <t>块</t>
  </si>
  <si>
    <t>瓦尔塔</t>
  </si>
  <si>
    <t>刹车系统养护</t>
  </si>
  <si>
    <t>刹车油</t>
  </si>
  <si>
    <t>菲罗多</t>
  </si>
  <si>
    <t>后刹车片</t>
  </si>
  <si>
    <t>套</t>
  </si>
  <si>
    <t>节气门清洗</t>
  </si>
  <si>
    <t>防冻液</t>
  </si>
  <si>
    <t>车仆</t>
  </si>
  <si>
    <t>前刹车片</t>
  </si>
  <si>
    <t>燃油系统清洗</t>
  </si>
  <si>
    <t>三元催化清洗</t>
  </si>
  <si>
    <t>齿轮油</t>
  </si>
  <si>
    <t>博士</t>
  </si>
  <si>
    <t>卡迈伦缸内积碳可视清洗</t>
  </si>
  <si>
    <t>合计</t>
  </si>
  <si>
    <t>汽车常规保养维修价格表（江铃福特）</t>
  </si>
  <si>
    <t>单价（元）</t>
  </si>
  <si>
    <t xml:space="preserve"> </t>
  </si>
  <si>
    <t>汽车常规保养维修价格表（福建奔驰）</t>
  </si>
  <si>
    <t>汽车常规保养维修价格表（九龙）</t>
  </si>
  <si>
    <t>汽车常规保养维修价格表（长安汽车）</t>
  </si>
  <si>
    <t>汽车常规保养维修价格表（宇通CT）</t>
  </si>
  <si>
    <t>嘉实多高性能机油</t>
  </si>
  <si>
    <t>驻马店市华丰汽车服务有限公司中标价格明细</t>
  </si>
  <si>
    <t>北京奔驰常规保养维修价格表</t>
  </si>
  <si>
    <t>项目</t>
  </si>
  <si>
    <t>品牌</t>
  </si>
  <si>
    <t>单价</t>
  </si>
  <si>
    <t>中标价
（元）</t>
  </si>
  <si>
    <t>常 规 保 养</t>
  </si>
  <si>
    <t>BP威士高</t>
  </si>
  <si>
    <t>日 常 养 护</t>
  </si>
  <si>
    <t>正 常 养 护 及 易 损 件</t>
  </si>
  <si>
    <t>卡迈伦缸内积炭可视清洗</t>
  </si>
  <si>
    <t>小计</t>
  </si>
  <si>
    <t>江铃福特常规保养维修价格表</t>
  </si>
  <si>
    <t>福建奔驰常规保养维修价格表</t>
  </si>
  <si>
    <t xml:space="preserve">      九龙汽车常规保养维修价格表</t>
  </si>
  <si>
    <t>正 常 养 护  及 易 损 件</t>
  </si>
  <si>
    <t xml:space="preserve">      长安汽车常规保养维修价格表</t>
  </si>
  <si>
    <t xml:space="preserve">      宇通CT汽车常规保养维修价格表</t>
  </si>
  <si>
    <t>嘉实多高性能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</si>
</sst>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2" xfId="0" applyFont="1" applyFill="1" applyBorder="1" applyAlignment="1">
      <alignment horizontal="center" vertical="center" textRotation="255"/>
    </xf>
    <xf numFmtId="0" fontId="1" fillId="0" borderId="3" xfId="0" applyFont="1" applyFill="1" applyBorder="1" applyAlignment="1">
      <alignment horizontal="center" vertical="center" textRotation="255"/>
    </xf>
    <xf numFmtId="0" fontId="1" fillId="0" borderId="4" xfId="0" applyFont="1" applyFill="1" applyBorder="1" applyAlignment="1">
      <alignment horizontal="center" vertical="center" textRotation="255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textRotation="255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textRotation="91"/>
    </xf>
    <xf numFmtId="0" fontId="1" fillId="0" borderId="7" xfId="0" applyFont="1" applyFill="1" applyBorder="1" applyAlignment="1">
      <alignment horizontal="center" vertical="center" textRotation="91"/>
    </xf>
    <xf numFmtId="176" fontId="1" fillId="0" borderId="0" xfId="0" applyNumberFormat="1" applyFont="1" applyFill="1" applyAlignment="1">
      <alignment vertical="center"/>
    </xf>
    <xf numFmtId="10" fontId="1" fillId="0" borderId="0" xfId="0" applyNumberFormat="1" applyFont="1" applyFill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7" fontId="2" fillId="0" borderId="1" xfId="0" applyNumberFormat="1" applyFont="1" applyFill="1" applyBorder="1" applyAlignme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3" fillId="0" borderId="0" xfId="0" applyFont="1" applyBorder="1" applyAlignment="1">
      <alignment horizontal="justify" vertical="center"/>
    </xf>
    <xf numFmtId="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72"/>
  <sheetViews>
    <sheetView workbookViewId="0">
      <selection activeCell="M6" sqref="M6"/>
    </sheetView>
  </sheetViews>
  <sheetFormatPr defaultColWidth="9" defaultRowHeight="13.5"/>
  <cols>
    <col min="1" max="1" width="2" customWidth="1"/>
    <col min="2" max="2" width="6.75" customWidth="1"/>
    <col min="4" max="4" width="22.875" customWidth="1"/>
    <col min="5" max="5" width="9" style="27" customWidth="1"/>
    <col min="6" max="6" width="7.25" style="27" customWidth="1"/>
    <col min="7" max="7" width="8.25" hidden="1" customWidth="1"/>
    <col min="8" max="8" width="12.625" customWidth="1"/>
    <col min="9" max="9" width="9.25" style="27"/>
    <col min="10" max="10" width="9" hidden="1" customWidth="1"/>
  </cols>
  <sheetData>
    <row r="1" ht="58" customHeight="1" spans="2:9">
      <c r="B1" s="28" t="s">
        <v>0</v>
      </c>
      <c r="C1" s="28"/>
      <c r="D1" s="28"/>
      <c r="E1" s="28"/>
      <c r="F1" s="28"/>
      <c r="G1" s="28"/>
      <c r="H1" s="28"/>
      <c r="I1" s="28"/>
    </row>
    <row r="2" ht="37" customHeight="1" spans="2:10">
      <c r="B2" s="29" t="s">
        <v>1</v>
      </c>
      <c r="C2" s="29"/>
      <c r="D2" s="29"/>
      <c r="E2" s="29"/>
      <c r="F2" s="29"/>
      <c r="G2" s="29"/>
      <c r="H2" s="29"/>
      <c r="I2" s="29"/>
      <c r="J2" s="47">
        <v>0.1</v>
      </c>
    </row>
    <row r="3" ht="38" customHeight="1" spans="2:9">
      <c r="B3" s="30" t="s">
        <v>2</v>
      </c>
      <c r="C3" s="31" t="s">
        <v>3</v>
      </c>
      <c r="D3" s="31"/>
      <c r="E3" s="30" t="s">
        <v>4</v>
      </c>
      <c r="F3" s="30" t="s">
        <v>5</v>
      </c>
      <c r="G3" s="30" t="s">
        <v>6</v>
      </c>
      <c r="H3" s="30" t="s">
        <v>7</v>
      </c>
      <c r="I3" s="30" t="s">
        <v>8</v>
      </c>
    </row>
    <row r="4" ht="20" customHeight="1" spans="2:9">
      <c r="B4" s="32">
        <v>1</v>
      </c>
      <c r="C4" s="32" t="s">
        <v>9</v>
      </c>
      <c r="D4" s="32" t="s">
        <v>10</v>
      </c>
      <c r="E4" s="32" t="s">
        <v>11</v>
      </c>
      <c r="F4" s="33">
        <v>1</v>
      </c>
      <c r="G4" s="32">
        <v>80</v>
      </c>
      <c r="H4" s="32" t="s">
        <v>12</v>
      </c>
      <c r="I4" s="48">
        <f>G4*(1-$J$2)</f>
        <v>72</v>
      </c>
    </row>
    <row r="5" ht="20" customHeight="1" spans="2:9">
      <c r="B5" s="32">
        <v>2</v>
      </c>
      <c r="C5" s="32"/>
      <c r="D5" s="32" t="s">
        <v>13</v>
      </c>
      <c r="E5" s="32" t="s">
        <v>14</v>
      </c>
      <c r="F5" s="32">
        <v>1</v>
      </c>
      <c r="G5" s="32">
        <v>60</v>
      </c>
      <c r="H5" s="32" t="s">
        <v>15</v>
      </c>
      <c r="I5" s="48">
        <f t="shared" ref="I5:I27" si="0">G5*(1-$J$2)</f>
        <v>54</v>
      </c>
    </row>
    <row r="6" ht="20" customHeight="1" spans="2:9">
      <c r="B6" s="32">
        <v>3</v>
      </c>
      <c r="C6" s="32"/>
      <c r="D6" s="32" t="s">
        <v>16</v>
      </c>
      <c r="E6" s="32" t="s">
        <v>14</v>
      </c>
      <c r="F6" s="32">
        <v>1</v>
      </c>
      <c r="G6" s="32">
        <v>60</v>
      </c>
      <c r="H6" s="32" t="s">
        <v>15</v>
      </c>
      <c r="I6" s="48">
        <f t="shared" si="0"/>
        <v>54</v>
      </c>
    </row>
    <row r="7" ht="20" customHeight="1" spans="2:9">
      <c r="B7" s="32">
        <v>4</v>
      </c>
      <c r="C7" s="32"/>
      <c r="D7" s="32" t="s">
        <v>17</v>
      </c>
      <c r="E7" s="32" t="s">
        <v>14</v>
      </c>
      <c r="F7" s="32">
        <v>1</v>
      </c>
      <c r="G7" s="32">
        <v>60</v>
      </c>
      <c r="H7" s="32" t="s">
        <v>15</v>
      </c>
      <c r="I7" s="48">
        <f t="shared" si="0"/>
        <v>54</v>
      </c>
    </row>
    <row r="8" ht="20" customHeight="1" spans="2:9">
      <c r="B8" s="32">
        <v>5</v>
      </c>
      <c r="C8" s="32"/>
      <c r="D8" s="32" t="s">
        <v>18</v>
      </c>
      <c r="E8" s="32" t="s">
        <v>19</v>
      </c>
      <c r="F8" s="32">
        <v>1</v>
      </c>
      <c r="G8" s="32">
        <v>0</v>
      </c>
      <c r="H8" s="32"/>
      <c r="I8" s="48">
        <f t="shared" si="0"/>
        <v>0</v>
      </c>
    </row>
    <row r="9" ht="20" customHeight="1" spans="2:9">
      <c r="B9" s="32">
        <v>6</v>
      </c>
      <c r="C9" s="34" t="s">
        <v>20</v>
      </c>
      <c r="D9" s="32" t="s">
        <v>21</v>
      </c>
      <c r="E9" s="32" t="s">
        <v>22</v>
      </c>
      <c r="F9" s="32">
        <v>1</v>
      </c>
      <c r="G9" s="32">
        <v>850</v>
      </c>
      <c r="H9" s="32"/>
      <c r="I9" s="48">
        <f t="shared" si="0"/>
        <v>765</v>
      </c>
    </row>
    <row r="10" ht="20" customHeight="1" spans="2:9">
      <c r="B10" s="32">
        <v>7</v>
      </c>
      <c r="C10" s="35"/>
      <c r="D10" s="32" t="s">
        <v>23</v>
      </c>
      <c r="E10" s="32" t="s">
        <v>19</v>
      </c>
      <c r="F10" s="32">
        <v>1</v>
      </c>
      <c r="G10" s="32">
        <v>120</v>
      </c>
      <c r="H10" s="32"/>
      <c r="I10" s="48">
        <f t="shared" si="0"/>
        <v>108</v>
      </c>
    </row>
    <row r="11" ht="20" customHeight="1" spans="2:9">
      <c r="B11" s="32">
        <v>8</v>
      </c>
      <c r="C11" s="35"/>
      <c r="D11" s="32" t="s">
        <v>24</v>
      </c>
      <c r="E11" s="32" t="s">
        <v>19</v>
      </c>
      <c r="F11" s="32">
        <v>1</v>
      </c>
      <c r="G11" s="32">
        <v>10</v>
      </c>
      <c r="H11" s="32"/>
      <c r="I11" s="48">
        <f t="shared" si="0"/>
        <v>9</v>
      </c>
    </row>
    <row r="12" ht="20" customHeight="1" spans="2:9">
      <c r="B12" s="32">
        <v>9</v>
      </c>
      <c r="C12" s="35"/>
      <c r="D12" s="32" t="s">
        <v>25</v>
      </c>
      <c r="E12" s="32" t="s">
        <v>14</v>
      </c>
      <c r="F12" s="32">
        <v>1</v>
      </c>
      <c r="G12" s="32">
        <v>120</v>
      </c>
      <c r="H12" s="32" t="s">
        <v>26</v>
      </c>
      <c r="I12" s="48">
        <f t="shared" si="0"/>
        <v>108</v>
      </c>
    </row>
    <row r="13" ht="20" customHeight="1" spans="2:9">
      <c r="B13" s="32">
        <v>10</v>
      </c>
      <c r="C13" s="36"/>
      <c r="D13" s="32" t="s">
        <v>18</v>
      </c>
      <c r="E13" s="32" t="s">
        <v>19</v>
      </c>
      <c r="F13" s="32">
        <v>1</v>
      </c>
      <c r="G13" s="32">
        <v>80</v>
      </c>
      <c r="H13" s="32"/>
      <c r="I13" s="48">
        <f t="shared" si="0"/>
        <v>72</v>
      </c>
    </row>
    <row r="14" ht="20" customHeight="1" spans="2:9">
      <c r="B14" s="32">
        <v>11</v>
      </c>
      <c r="C14" s="32"/>
      <c r="D14" s="32" t="s">
        <v>27</v>
      </c>
      <c r="E14" s="32" t="s">
        <v>14</v>
      </c>
      <c r="F14" s="32">
        <v>1</v>
      </c>
      <c r="G14" s="32">
        <v>1800</v>
      </c>
      <c r="H14" s="32" t="s">
        <v>28</v>
      </c>
      <c r="I14" s="48">
        <f t="shared" si="0"/>
        <v>1620</v>
      </c>
    </row>
    <row r="15" ht="20" customHeight="1" spans="2:9">
      <c r="B15" s="32">
        <v>12</v>
      </c>
      <c r="C15" s="32"/>
      <c r="D15" s="32" t="s">
        <v>29</v>
      </c>
      <c r="E15" s="32" t="s">
        <v>19</v>
      </c>
      <c r="F15" s="32">
        <v>1</v>
      </c>
      <c r="G15" s="32">
        <v>180</v>
      </c>
      <c r="H15" s="32" t="s">
        <v>30</v>
      </c>
      <c r="I15" s="48">
        <f t="shared" si="0"/>
        <v>162</v>
      </c>
    </row>
    <row r="16" ht="20" customHeight="1" spans="2:9">
      <c r="B16" s="32">
        <v>13</v>
      </c>
      <c r="C16" s="32"/>
      <c r="D16" s="32" t="s">
        <v>31</v>
      </c>
      <c r="E16" s="32" t="s">
        <v>14</v>
      </c>
      <c r="F16" s="32">
        <v>1</v>
      </c>
      <c r="G16" s="32">
        <v>2500</v>
      </c>
      <c r="H16" s="32" t="s">
        <v>28</v>
      </c>
      <c r="I16" s="48">
        <f t="shared" si="0"/>
        <v>2250</v>
      </c>
    </row>
    <row r="17" ht="20" customHeight="1" spans="2:9">
      <c r="B17" s="32">
        <v>14</v>
      </c>
      <c r="C17" s="32"/>
      <c r="D17" s="32" t="s">
        <v>32</v>
      </c>
      <c r="E17" s="32" t="s">
        <v>33</v>
      </c>
      <c r="F17" s="32">
        <v>1</v>
      </c>
      <c r="G17" s="32">
        <v>1500</v>
      </c>
      <c r="H17" s="32" t="s">
        <v>34</v>
      </c>
      <c r="I17" s="48">
        <f t="shared" si="0"/>
        <v>1350</v>
      </c>
    </row>
    <row r="18" ht="20" customHeight="1" spans="2:9">
      <c r="B18" s="32">
        <v>15</v>
      </c>
      <c r="C18" s="32"/>
      <c r="D18" s="32" t="s">
        <v>35</v>
      </c>
      <c r="E18" s="32" t="s">
        <v>19</v>
      </c>
      <c r="F18" s="32">
        <v>1</v>
      </c>
      <c r="G18" s="32">
        <v>80</v>
      </c>
      <c r="H18" s="32" t="s">
        <v>30</v>
      </c>
      <c r="I18" s="48">
        <f t="shared" si="0"/>
        <v>72</v>
      </c>
    </row>
    <row r="19" ht="20" customHeight="1" spans="2:9">
      <c r="B19" s="32">
        <v>16</v>
      </c>
      <c r="C19" s="32"/>
      <c r="D19" s="32" t="s">
        <v>36</v>
      </c>
      <c r="E19" s="32" t="s">
        <v>11</v>
      </c>
      <c r="F19" s="32">
        <v>1</v>
      </c>
      <c r="G19" s="32">
        <v>120</v>
      </c>
      <c r="H19" s="32" t="s">
        <v>37</v>
      </c>
      <c r="I19" s="48">
        <f t="shared" si="0"/>
        <v>108</v>
      </c>
    </row>
    <row r="20" ht="20" customHeight="1" spans="2:9">
      <c r="B20" s="32">
        <v>17</v>
      </c>
      <c r="C20" s="32"/>
      <c r="D20" s="32" t="s">
        <v>38</v>
      </c>
      <c r="E20" s="32" t="s">
        <v>39</v>
      </c>
      <c r="F20" s="32">
        <v>1</v>
      </c>
      <c r="G20" s="32">
        <v>650</v>
      </c>
      <c r="H20" s="32" t="s">
        <v>37</v>
      </c>
      <c r="I20" s="48">
        <f t="shared" si="0"/>
        <v>585</v>
      </c>
    </row>
    <row r="21" ht="20" customHeight="1" spans="2:9">
      <c r="B21" s="32">
        <v>18</v>
      </c>
      <c r="C21" s="32"/>
      <c r="D21" s="32" t="s">
        <v>40</v>
      </c>
      <c r="E21" s="32" t="s">
        <v>19</v>
      </c>
      <c r="F21" s="32">
        <v>1</v>
      </c>
      <c r="G21" s="32">
        <v>30</v>
      </c>
      <c r="H21" s="32" t="s">
        <v>30</v>
      </c>
      <c r="I21" s="48">
        <f t="shared" si="0"/>
        <v>27</v>
      </c>
    </row>
    <row r="22" ht="20" customHeight="1" spans="2:9">
      <c r="B22" s="32">
        <v>19</v>
      </c>
      <c r="C22" s="32"/>
      <c r="D22" s="32" t="s">
        <v>41</v>
      </c>
      <c r="E22" s="32" t="s">
        <v>11</v>
      </c>
      <c r="F22" s="32">
        <v>1</v>
      </c>
      <c r="G22" s="32">
        <v>45</v>
      </c>
      <c r="H22" s="32" t="s">
        <v>42</v>
      </c>
      <c r="I22" s="48">
        <f t="shared" si="0"/>
        <v>40.5</v>
      </c>
    </row>
    <row r="23" ht="20" customHeight="1" spans="2:9">
      <c r="B23" s="32">
        <v>20</v>
      </c>
      <c r="C23" s="32"/>
      <c r="D23" s="32" t="s">
        <v>43</v>
      </c>
      <c r="E23" s="32" t="s">
        <v>39</v>
      </c>
      <c r="F23" s="32">
        <v>1</v>
      </c>
      <c r="G23" s="32">
        <v>680</v>
      </c>
      <c r="H23" s="32" t="s">
        <v>37</v>
      </c>
      <c r="I23" s="48">
        <f t="shared" si="0"/>
        <v>612</v>
      </c>
    </row>
    <row r="24" ht="20" customHeight="1" spans="2:9">
      <c r="B24" s="32">
        <v>21</v>
      </c>
      <c r="C24" s="32"/>
      <c r="D24" s="32" t="s">
        <v>44</v>
      </c>
      <c r="E24" s="32" t="s">
        <v>19</v>
      </c>
      <c r="F24" s="32">
        <v>1</v>
      </c>
      <c r="G24" s="32">
        <v>180</v>
      </c>
      <c r="H24" s="32" t="s">
        <v>30</v>
      </c>
      <c r="I24" s="48">
        <f t="shared" si="0"/>
        <v>162</v>
      </c>
    </row>
    <row r="25" ht="20" customHeight="1" spans="2:9">
      <c r="B25" s="32">
        <v>22</v>
      </c>
      <c r="C25" s="32"/>
      <c r="D25" s="32" t="s">
        <v>45</v>
      </c>
      <c r="E25" s="32" t="s">
        <v>19</v>
      </c>
      <c r="F25" s="32">
        <v>1</v>
      </c>
      <c r="G25" s="32">
        <v>200</v>
      </c>
      <c r="H25" s="32" t="s">
        <v>30</v>
      </c>
      <c r="I25" s="48">
        <f t="shared" si="0"/>
        <v>180</v>
      </c>
    </row>
    <row r="26" ht="20" customHeight="1" spans="2:9">
      <c r="B26" s="32">
        <v>23</v>
      </c>
      <c r="C26" s="32"/>
      <c r="D26" s="32" t="s">
        <v>46</v>
      </c>
      <c r="E26" s="32" t="s">
        <v>11</v>
      </c>
      <c r="F26" s="32">
        <v>1</v>
      </c>
      <c r="G26" s="32">
        <v>180</v>
      </c>
      <c r="H26" s="32" t="s">
        <v>47</v>
      </c>
      <c r="I26" s="48">
        <f t="shared" si="0"/>
        <v>162</v>
      </c>
    </row>
    <row r="27" ht="20" customHeight="1" spans="2:9">
      <c r="B27" s="32">
        <v>24</v>
      </c>
      <c r="C27" s="32"/>
      <c r="D27" s="32" t="s">
        <v>48</v>
      </c>
      <c r="E27" s="32" t="s">
        <v>19</v>
      </c>
      <c r="F27" s="32">
        <v>1</v>
      </c>
      <c r="G27" s="32">
        <v>999</v>
      </c>
      <c r="H27" s="32" t="s">
        <v>30</v>
      </c>
      <c r="I27" s="48">
        <f t="shared" si="0"/>
        <v>899.1</v>
      </c>
    </row>
    <row r="28" s="26" customFormat="1" ht="20" customHeight="1" spans="2:9">
      <c r="B28" s="37" t="s">
        <v>49</v>
      </c>
      <c r="C28" s="38"/>
      <c r="D28" s="39"/>
      <c r="E28" s="30"/>
      <c r="F28" s="30"/>
      <c r="G28" s="30">
        <v>10584</v>
      </c>
      <c r="H28" s="30"/>
      <c r="I28" s="49">
        <f>SUM(I4:I27)</f>
        <v>9525.6</v>
      </c>
    </row>
    <row r="29" spans="2:9">
      <c r="B29" s="40"/>
      <c r="C29" s="40"/>
      <c r="D29" s="40"/>
      <c r="E29" s="40"/>
      <c r="F29" s="40"/>
      <c r="G29" s="40"/>
      <c r="H29" s="40"/>
      <c r="I29" s="40"/>
    </row>
    <row r="30" spans="2:9">
      <c r="B30" s="40"/>
      <c r="C30" s="40"/>
      <c r="D30" s="40"/>
      <c r="E30" s="40"/>
      <c r="F30" s="40"/>
      <c r="G30" s="40"/>
      <c r="H30" s="40"/>
      <c r="I30" s="40"/>
    </row>
    <row r="31" ht="54" customHeight="1" spans="2:9">
      <c r="B31" s="41" t="s">
        <v>50</v>
      </c>
      <c r="C31" s="41"/>
      <c r="D31" s="41"/>
      <c r="E31" s="41"/>
      <c r="F31" s="41"/>
      <c r="G31" s="41"/>
      <c r="H31" s="41"/>
      <c r="I31" s="41"/>
    </row>
    <row r="32" ht="52" customHeight="1" spans="2:9">
      <c r="B32" s="30" t="s">
        <v>2</v>
      </c>
      <c r="C32" s="31" t="s">
        <v>3</v>
      </c>
      <c r="D32" s="31"/>
      <c r="E32" s="30" t="s">
        <v>4</v>
      </c>
      <c r="F32" s="30" t="s">
        <v>5</v>
      </c>
      <c r="G32" s="30" t="s">
        <v>51</v>
      </c>
      <c r="H32" s="30" t="s">
        <v>7</v>
      </c>
      <c r="I32" s="30" t="s">
        <v>8</v>
      </c>
    </row>
    <row r="33" ht="20" customHeight="1" spans="2:9">
      <c r="B33" s="32">
        <v>1</v>
      </c>
      <c r="C33" s="34" t="s">
        <v>9</v>
      </c>
      <c r="D33" s="32" t="s">
        <v>10</v>
      </c>
      <c r="E33" s="32" t="s">
        <v>11</v>
      </c>
      <c r="F33" s="33">
        <v>1</v>
      </c>
      <c r="G33" s="32">
        <v>75</v>
      </c>
      <c r="H33" s="32" t="s">
        <v>12</v>
      </c>
      <c r="I33" s="48">
        <f>G33*(1-$J$2)</f>
        <v>67.5</v>
      </c>
    </row>
    <row r="34" ht="20" customHeight="1" spans="2:9">
      <c r="B34" s="32">
        <v>2</v>
      </c>
      <c r="C34" s="35"/>
      <c r="D34" s="32" t="s">
        <v>13</v>
      </c>
      <c r="E34" s="32" t="s">
        <v>14</v>
      </c>
      <c r="F34" s="32">
        <v>1</v>
      </c>
      <c r="G34" s="32">
        <v>60</v>
      </c>
      <c r="H34" s="32" t="s">
        <v>15</v>
      </c>
      <c r="I34" s="48">
        <f t="shared" ref="I34:I57" si="1">G34*(1-$J$2)</f>
        <v>54</v>
      </c>
    </row>
    <row r="35" ht="20" customHeight="1" spans="2:9">
      <c r="B35" s="32">
        <v>3</v>
      </c>
      <c r="C35" s="35"/>
      <c r="D35" s="32" t="s">
        <v>16</v>
      </c>
      <c r="E35" s="32" t="s">
        <v>14</v>
      </c>
      <c r="F35" s="32">
        <v>1</v>
      </c>
      <c r="G35" s="32">
        <v>60</v>
      </c>
      <c r="H35" s="32" t="s">
        <v>15</v>
      </c>
      <c r="I35" s="48">
        <f t="shared" si="1"/>
        <v>54</v>
      </c>
    </row>
    <row r="36" ht="20" customHeight="1" spans="2:9">
      <c r="B36" s="32">
        <v>4</v>
      </c>
      <c r="C36" s="35"/>
      <c r="D36" s="32" t="s">
        <v>17</v>
      </c>
      <c r="E36" s="32" t="s">
        <v>14</v>
      </c>
      <c r="F36" s="32">
        <v>1</v>
      </c>
      <c r="G36" s="32">
        <v>60</v>
      </c>
      <c r="H36" s="32" t="s">
        <v>15</v>
      </c>
      <c r="I36" s="48">
        <f t="shared" si="1"/>
        <v>54</v>
      </c>
    </row>
    <row r="37" ht="20" customHeight="1" spans="2:9">
      <c r="B37" s="32">
        <v>5</v>
      </c>
      <c r="C37" s="36"/>
      <c r="D37" s="32" t="s">
        <v>18</v>
      </c>
      <c r="E37" s="32" t="s">
        <v>19</v>
      </c>
      <c r="F37" s="32">
        <v>1</v>
      </c>
      <c r="G37" s="32">
        <v>0</v>
      </c>
      <c r="H37" s="32"/>
      <c r="I37" s="48">
        <f t="shared" si="1"/>
        <v>0</v>
      </c>
    </row>
    <row r="38" ht="20" customHeight="1" spans="2:9">
      <c r="B38" s="32">
        <v>6</v>
      </c>
      <c r="C38" s="34" t="s">
        <v>20</v>
      </c>
      <c r="D38" s="32" t="s">
        <v>21</v>
      </c>
      <c r="E38" s="32" t="s">
        <v>22</v>
      </c>
      <c r="F38" s="32">
        <v>1</v>
      </c>
      <c r="G38" s="32">
        <v>680</v>
      </c>
      <c r="H38" s="32"/>
      <c r="I38" s="48">
        <f t="shared" si="1"/>
        <v>612</v>
      </c>
    </row>
    <row r="39" ht="20" customHeight="1" spans="2:9">
      <c r="B39" s="32">
        <v>7</v>
      </c>
      <c r="C39" s="35"/>
      <c r="D39" s="32" t="s">
        <v>23</v>
      </c>
      <c r="E39" s="32" t="s">
        <v>19</v>
      </c>
      <c r="F39" s="32">
        <v>1</v>
      </c>
      <c r="G39" s="32">
        <v>120</v>
      </c>
      <c r="H39" s="32"/>
      <c r="I39" s="48">
        <f t="shared" si="1"/>
        <v>108</v>
      </c>
    </row>
    <row r="40" ht="20" customHeight="1" spans="2:9">
      <c r="B40" s="32">
        <v>8</v>
      </c>
      <c r="C40" s="35"/>
      <c r="D40" s="32" t="s">
        <v>24</v>
      </c>
      <c r="E40" s="32" t="s">
        <v>19</v>
      </c>
      <c r="F40" s="32">
        <v>1</v>
      </c>
      <c r="G40" s="32">
        <v>10</v>
      </c>
      <c r="H40" s="32"/>
      <c r="I40" s="48">
        <f t="shared" si="1"/>
        <v>9</v>
      </c>
    </row>
    <row r="41" ht="20" customHeight="1" spans="2:9">
      <c r="B41" s="32">
        <v>9</v>
      </c>
      <c r="C41" s="35"/>
      <c r="D41" s="32" t="s">
        <v>25</v>
      </c>
      <c r="E41" s="32" t="s">
        <v>14</v>
      </c>
      <c r="F41" s="32">
        <v>1</v>
      </c>
      <c r="G41" s="32">
        <v>0</v>
      </c>
      <c r="H41" s="32" t="s">
        <v>26</v>
      </c>
      <c r="I41" s="48">
        <f t="shared" si="1"/>
        <v>0</v>
      </c>
    </row>
    <row r="42" ht="20" customHeight="1" spans="2:9">
      <c r="B42" s="32">
        <v>10</v>
      </c>
      <c r="C42" s="36"/>
      <c r="D42" s="32" t="s">
        <v>18</v>
      </c>
      <c r="E42" s="32" t="s">
        <v>19</v>
      </c>
      <c r="F42" s="32">
        <v>1</v>
      </c>
      <c r="G42" s="32">
        <v>80</v>
      </c>
      <c r="H42" s="32"/>
      <c r="I42" s="48">
        <f t="shared" si="1"/>
        <v>72</v>
      </c>
    </row>
    <row r="43" ht="20" customHeight="1" spans="2:9">
      <c r="B43" s="32">
        <v>11</v>
      </c>
      <c r="C43" s="32"/>
      <c r="D43" s="32" t="s">
        <v>27</v>
      </c>
      <c r="E43" s="32" t="s">
        <v>14</v>
      </c>
      <c r="F43" s="32">
        <v>1</v>
      </c>
      <c r="G43" s="32">
        <v>950</v>
      </c>
      <c r="H43" s="32" t="s">
        <v>28</v>
      </c>
      <c r="I43" s="48">
        <f t="shared" si="1"/>
        <v>855</v>
      </c>
    </row>
    <row r="44" ht="20" customHeight="1" spans="2:9">
      <c r="B44" s="32">
        <v>12</v>
      </c>
      <c r="C44" s="32"/>
      <c r="D44" s="32" t="s">
        <v>29</v>
      </c>
      <c r="E44" s="32" t="s">
        <v>19</v>
      </c>
      <c r="F44" s="32">
        <v>1</v>
      </c>
      <c r="G44" s="32">
        <v>180</v>
      </c>
      <c r="H44" s="32" t="s">
        <v>30</v>
      </c>
      <c r="I44" s="48">
        <f t="shared" si="1"/>
        <v>162</v>
      </c>
    </row>
    <row r="45" ht="20" customHeight="1" spans="2:9">
      <c r="B45" s="32">
        <v>13</v>
      </c>
      <c r="C45" s="32"/>
      <c r="D45" s="32" t="s">
        <v>31</v>
      </c>
      <c r="E45" s="32" t="s">
        <v>14</v>
      </c>
      <c r="F45" s="32">
        <v>1</v>
      </c>
      <c r="G45" s="32">
        <v>1540</v>
      </c>
      <c r="H45" s="32" t="s">
        <v>28</v>
      </c>
      <c r="I45" s="48">
        <f t="shared" si="1"/>
        <v>1386</v>
      </c>
    </row>
    <row r="46" ht="20" customHeight="1" spans="2:9">
      <c r="B46" s="32">
        <v>14</v>
      </c>
      <c r="C46" s="32"/>
      <c r="D46" s="32" t="s">
        <v>32</v>
      </c>
      <c r="E46" s="32" t="s">
        <v>33</v>
      </c>
      <c r="F46" s="32">
        <v>1</v>
      </c>
      <c r="G46" s="32">
        <v>650</v>
      </c>
      <c r="H46" s="32" t="s">
        <v>34</v>
      </c>
      <c r="I46" s="48">
        <f t="shared" si="1"/>
        <v>585</v>
      </c>
    </row>
    <row r="47" ht="20" customHeight="1" spans="2:9">
      <c r="B47" s="32">
        <v>15</v>
      </c>
      <c r="C47" s="32"/>
      <c r="D47" s="32" t="s">
        <v>35</v>
      </c>
      <c r="E47" s="32" t="s">
        <v>19</v>
      </c>
      <c r="F47" s="32">
        <v>1</v>
      </c>
      <c r="G47" s="32">
        <v>100</v>
      </c>
      <c r="H47" s="32" t="s">
        <v>30</v>
      </c>
      <c r="I47" s="48">
        <f t="shared" si="1"/>
        <v>90</v>
      </c>
    </row>
    <row r="48" ht="20" customHeight="1" spans="2:9">
      <c r="B48" s="32">
        <v>16</v>
      </c>
      <c r="C48" s="32"/>
      <c r="D48" s="32" t="s">
        <v>36</v>
      </c>
      <c r="E48" s="32" t="s">
        <v>11</v>
      </c>
      <c r="F48" s="32">
        <v>1</v>
      </c>
      <c r="G48" s="32">
        <v>120</v>
      </c>
      <c r="H48" s="32" t="s">
        <v>37</v>
      </c>
      <c r="I48" s="48">
        <f t="shared" si="1"/>
        <v>108</v>
      </c>
    </row>
    <row r="49" ht="20" customHeight="1" spans="2:9">
      <c r="B49" s="32">
        <v>17</v>
      </c>
      <c r="C49" s="32"/>
      <c r="D49" s="32" t="s">
        <v>38</v>
      </c>
      <c r="E49" s="32" t="s">
        <v>39</v>
      </c>
      <c r="F49" s="32">
        <v>1</v>
      </c>
      <c r="G49" s="32">
        <v>450</v>
      </c>
      <c r="H49" s="32" t="s">
        <v>37</v>
      </c>
      <c r="I49" s="48">
        <f t="shared" si="1"/>
        <v>405</v>
      </c>
    </row>
    <row r="50" ht="20" customHeight="1" spans="2:9">
      <c r="B50" s="32">
        <v>18</v>
      </c>
      <c r="C50" s="32"/>
      <c r="D50" s="32" t="s">
        <v>40</v>
      </c>
      <c r="E50" s="32" t="s">
        <v>19</v>
      </c>
      <c r="F50" s="32">
        <v>1</v>
      </c>
      <c r="G50" s="32">
        <v>50</v>
      </c>
      <c r="H50" s="32" t="s">
        <v>30</v>
      </c>
      <c r="I50" s="48">
        <f t="shared" si="1"/>
        <v>45</v>
      </c>
    </row>
    <row r="51" ht="20" customHeight="1" spans="2:9">
      <c r="B51" s="32">
        <v>19</v>
      </c>
      <c r="C51" s="32"/>
      <c r="D51" s="32" t="s">
        <v>41</v>
      </c>
      <c r="E51" s="32" t="s">
        <v>11</v>
      </c>
      <c r="F51" s="32">
        <v>1</v>
      </c>
      <c r="G51" s="32">
        <v>45</v>
      </c>
      <c r="H51" s="32" t="s">
        <v>42</v>
      </c>
      <c r="I51" s="48">
        <f t="shared" si="1"/>
        <v>40.5</v>
      </c>
    </row>
    <row r="52" ht="20" customHeight="1" spans="2:9">
      <c r="B52" s="32">
        <v>20</v>
      </c>
      <c r="C52" s="32"/>
      <c r="D52" s="32" t="s">
        <v>43</v>
      </c>
      <c r="E52" s="32" t="s">
        <v>39</v>
      </c>
      <c r="F52" s="32">
        <v>1</v>
      </c>
      <c r="G52" s="32">
        <v>460</v>
      </c>
      <c r="H52" s="32" t="s">
        <v>37</v>
      </c>
      <c r="I52" s="48">
        <f t="shared" si="1"/>
        <v>414</v>
      </c>
    </row>
    <row r="53" ht="20" customHeight="1" spans="2:9">
      <c r="B53" s="32">
        <v>21</v>
      </c>
      <c r="C53" s="32"/>
      <c r="D53" s="32" t="s">
        <v>44</v>
      </c>
      <c r="E53" s="32" t="s">
        <v>19</v>
      </c>
      <c r="F53" s="32">
        <v>1</v>
      </c>
      <c r="G53" s="32">
        <v>180</v>
      </c>
      <c r="H53" s="32" t="s">
        <v>30</v>
      </c>
      <c r="I53" s="48">
        <f t="shared" si="1"/>
        <v>162</v>
      </c>
    </row>
    <row r="54" ht="20" customHeight="1" spans="2:9">
      <c r="B54" s="32">
        <v>22</v>
      </c>
      <c r="C54" s="32"/>
      <c r="D54" s="32" t="s">
        <v>45</v>
      </c>
      <c r="E54" s="32" t="s">
        <v>19</v>
      </c>
      <c r="F54" s="32">
        <v>1</v>
      </c>
      <c r="G54" s="32">
        <v>200</v>
      </c>
      <c r="H54" s="32" t="s">
        <v>30</v>
      </c>
      <c r="I54" s="48">
        <f t="shared" si="1"/>
        <v>180</v>
      </c>
    </row>
    <row r="55" ht="20" customHeight="1" spans="2:9">
      <c r="B55" s="32">
        <v>23</v>
      </c>
      <c r="C55" s="32"/>
      <c r="D55" s="32" t="s">
        <v>46</v>
      </c>
      <c r="E55" s="32" t="s">
        <v>11</v>
      </c>
      <c r="F55" s="32">
        <v>1</v>
      </c>
      <c r="G55" s="32">
        <v>180</v>
      </c>
      <c r="H55" s="32" t="s">
        <v>47</v>
      </c>
      <c r="I55" s="48">
        <f t="shared" si="1"/>
        <v>162</v>
      </c>
    </row>
    <row r="56" ht="20" customHeight="1" spans="2:9">
      <c r="B56" s="32">
        <v>24</v>
      </c>
      <c r="C56" s="32"/>
      <c r="D56" s="32" t="s">
        <v>48</v>
      </c>
      <c r="E56" s="32" t="s">
        <v>19</v>
      </c>
      <c r="F56" s="32">
        <v>1</v>
      </c>
      <c r="G56" s="32">
        <v>0</v>
      </c>
      <c r="H56" s="32" t="s">
        <v>30</v>
      </c>
      <c r="I56" s="48">
        <f t="shared" si="1"/>
        <v>0</v>
      </c>
    </row>
    <row r="57" ht="20" customHeight="1" spans="2:9">
      <c r="B57" s="37" t="s">
        <v>49</v>
      </c>
      <c r="C57" s="38"/>
      <c r="D57" s="39"/>
      <c r="E57" s="30"/>
      <c r="F57" s="30"/>
      <c r="G57" s="42">
        <v>6250</v>
      </c>
      <c r="H57" s="30"/>
      <c r="I57" s="49">
        <f t="shared" si="1"/>
        <v>5625</v>
      </c>
    </row>
    <row r="58" ht="14.25" customHeight="1" spans="2:8">
      <c r="B58" s="43" t="s">
        <v>52</v>
      </c>
      <c r="C58" s="44"/>
      <c r="D58" s="44"/>
      <c r="E58" s="45"/>
      <c r="F58" s="45"/>
      <c r="G58" s="44"/>
      <c r="H58" s="44"/>
    </row>
    <row r="59" ht="21.75" customHeight="1" spans="2:8">
      <c r="B59" s="46" t="s">
        <v>52</v>
      </c>
      <c r="C59" s="44"/>
      <c r="D59" s="44"/>
      <c r="E59" s="45"/>
      <c r="F59" s="45"/>
      <c r="G59" s="44"/>
      <c r="H59" s="44"/>
    </row>
    <row r="60" ht="51" customHeight="1" spans="2:9">
      <c r="B60" s="41" t="s">
        <v>53</v>
      </c>
      <c r="C60" s="41"/>
      <c r="D60" s="41"/>
      <c r="E60" s="41"/>
      <c r="F60" s="41"/>
      <c r="G60" s="41"/>
      <c r="H60" s="41"/>
      <c r="I60" s="41"/>
    </row>
    <row r="61" ht="36" customHeight="1" spans="2:9">
      <c r="B61" s="30" t="s">
        <v>2</v>
      </c>
      <c r="C61" s="31" t="s">
        <v>3</v>
      </c>
      <c r="D61" s="31"/>
      <c r="E61" s="30" t="s">
        <v>4</v>
      </c>
      <c r="F61" s="30" t="s">
        <v>5</v>
      </c>
      <c r="G61" s="30" t="s">
        <v>51</v>
      </c>
      <c r="H61" s="30" t="s">
        <v>7</v>
      </c>
      <c r="I61" s="30" t="s">
        <v>8</v>
      </c>
    </row>
    <row r="62" ht="20" customHeight="1" spans="2:9">
      <c r="B62" s="32">
        <v>1</v>
      </c>
      <c r="C62" s="34" t="s">
        <v>9</v>
      </c>
      <c r="D62" s="32" t="s">
        <v>10</v>
      </c>
      <c r="E62" s="32" t="s">
        <v>11</v>
      </c>
      <c r="F62" s="33">
        <v>1</v>
      </c>
      <c r="G62" s="32">
        <v>85</v>
      </c>
      <c r="H62" s="32" t="s">
        <v>12</v>
      </c>
      <c r="I62" s="48">
        <f>G62*(1-$J$2)</f>
        <v>76.5</v>
      </c>
    </row>
    <row r="63" ht="20" customHeight="1" spans="2:9">
      <c r="B63" s="32">
        <v>2</v>
      </c>
      <c r="C63" s="35"/>
      <c r="D63" s="32" t="s">
        <v>13</v>
      </c>
      <c r="E63" s="32" t="s">
        <v>14</v>
      </c>
      <c r="F63" s="32">
        <v>1</v>
      </c>
      <c r="G63" s="32">
        <v>60</v>
      </c>
      <c r="H63" s="32" t="s">
        <v>15</v>
      </c>
      <c r="I63" s="48">
        <f t="shared" ref="I63:I86" si="2">G63*(1-$J$2)</f>
        <v>54</v>
      </c>
    </row>
    <row r="64" ht="20" customHeight="1" spans="2:9">
      <c r="B64" s="32">
        <v>3</v>
      </c>
      <c r="C64" s="35"/>
      <c r="D64" s="32" t="s">
        <v>16</v>
      </c>
      <c r="E64" s="32" t="s">
        <v>14</v>
      </c>
      <c r="F64" s="32">
        <v>1</v>
      </c>
      <c r="G64" s="32">
        <v>60</v>
      </c>
      <c r="H64" s="32" t="s">
        <v>15</v>
      </c>
      <c r="I64" s="48">
        <f t="shared" si="2"/>
        <v>54</v>
      </c>
    </row>
    <row r="65" ht="20" customHeight="1" spans="2:9">
      <c r="B65" s="32">
        <v>4</v>
      </c>
      <c r="C65" s="35"/>
      <c r="D65" s="32" t="s">
        <v>17</v>
      </c>
      <c r="E65" s="32" t="s">
        <v>14</v>
      </c>
      <c r="F65" s="32">
        <v>1</v>
      </c>
      <c r="G65" s="32">
        <v>60</v>
      </c>
      <c r="H65" s="32" t="s">
        <v>15</v>
      </c>
      <c r="I65" s="48">
        <f t="shared" si="2"/>
        <v>54</v>
      </c>
    </row>
    <row r="66" ht="20" customHeight="1" spans="2:9">
      <c r="B66" s="32">
        <v>5</v>
      </c>
      <c r="C66" s="36"/>
      <c r="D66" s="32" t="s">
        <v>18</v>
      </c>
      <c r="E66" s="32" t="s">
        <v>19</v>
      </c>
      <c r="F66" s="32">
        <v>1</v>
      </c>
      <c r="G66" s="32">
        <v>0</v>
      </c>
      <c r="H66" s="32"/>
      <c r="I66" s="48">
        <f t="shared" si="2"/>
        <v>0</v>
      </c>
    </row>
    <row r="67" ht="20" customHeight="1" spans="2:9">
      <c r="B67" s="32">
        <v>6</v>
      </c>
      <c r="C67" s="34" t="s">
        <v>20</v>
      </c>
      <c r="D67" s="32" t="s">
        <v>21</v>
      </c>
      <c r="E67" s="32" t="s">
        <v>22</v>
      </c>
      <c r="F67" s="32">
        <v>1</v>
      </c>
      <c r="G67" s="32">
        <v>860</v>
      </c>
      <c r="H67" s="32"/>
      <c r="I67" s="48">
        <f t="shared" si="2"/>
        <v>774</v>
      </c>
    </row>
    <row r="68" ht="20" customHeight="1" spans="2:9">
      <c r="B68" s="32">
        <v>7</v>
      </c>
      <c r="C68" s="35"/>
      <c r="D68" s="32" t="s">
        <v>23</v>
      </c>
      <c r="E68" s="32" t="s">
        <v>19</v>
      </c>
      <c r="F68" s="32">
        <v>1</v>
      </c>
      <c r="G68" s="32">
        <v>120</v>
      </c>
      <c r="H68" s="32"/>
      <c r="I68" s="48">
        <f t="shared" si="2"/>
        <v>108</v>
      </c>
    </row>
    <row r="69" ht="20" customHeight="1" spans="2:9">
      <c r="B69" s="32">
        <v>8</v>
      </c>
      <c r="C69" s="35"/>
      <c r="D69" s="32" t="s">
        <v>24</v>
      </c>
      <c r="E69" s="32" t="s">
        <v>19</v>
      </c>
      <c r="F69" s="32">
        <v>1</v>
      </c>
      <c r="G69" s="32">
        <v>10</v>
      </c>
      <c r="H69" s="32"/>
      <c r="I69" s="48">
        <f t="shared" si="2"/>
        <v>9</v>
      </c>
    </row>
    <row r="70" ht="20" customHeight="1" spans="2:9">
      <c r="B70" s="32">
        <v>9</v>
      </c>
      <c r="C70" s="35"/>
      <c r="D70" s="32" t="s">
        <v>25</v>
      </c>
      <c r="E70" s="32" t="s">
        <v>14</v>
      </c>
      <c r="F70" s="32">
        <v>1</v>
      </c>
      <c r="G70" s="32">
        <v>120</v>
      </c>
      <c r="H70" s="32" t="s">
        <v>26</v>
      </c>
      <c r="I70" s="48">
        <f t="shared" si="2"/>
        <v>108</v>
      </c>
    </row>
    <row r="71" ht="20" customHeight="1" spans="2:9">
      <c r="B71" s="32">
        <v>10</v>
      </c>
      <c r="C71" s="36"/>
      <c r="D71" s="32" t="s">
        <v>18</v>
      </c>
      <c r="E71" s="32" t="s">
        <v>19</v>
      </c>
      <c r="F71" s="32">
        <v>1</v>
      </c>
      <c r="G71" s="32">
        <v>80</v>
      </c>
      <c r="H71" s="32"/>
      <c r="I71" s="48">
        <f t="shared" si="2"/>
        <v>72</v>
      </c>
    </row>
    <row r="72" ht="20" customHeight="1" spans="2:9">
      <c r="B72" s="32">
        <v>11</v>
      </c>
      <c r="C72" s="32"/>
      <c r="D72" s="32" t="s">
        <v>27</v>
      </c>
      <c r="E72" s="32" t="s">
        <v>14</v>
      </c>
      <c r="F72" s="32">
        <v>1</v>
      </c>
      <c r="G72" s="32">
        <v>1850</v>
      </c>
      <c r="H72" s="32" t="s">
        <v>28</v>
      </c>
      <c r="I72" s="48">
        <f t="shared" si="2"/>
        <v>1665</v>
      </c>
    </row>
    <row r="73" ht="20" customHeight="1" spans="2:9">
      <c r="B73" s="32">
        <v>12</v>
      </c>
      <c r="C73" s="32"/>
      <c r="D73" s="32" t="s">
        <v>29</v>
      </c>
      <c r="E73" s="32" t="s">
        <v>19</v>
      </c>
      <c r="F73" s="32">
        <v>1</v>
      </c>
      <c r="G73" s="32">
        <v>180</v>
      </c>
      <c r="H73" s="32" t="s">
        <v>30</v>
      </c>
      <c r="I73" s="48">
        <f t="shared" si="2"/>
        <v>162</v>
      </c>
    </row>
    <row r="74" ht="20" customHeight="1" spans="2:9">
      <c r="B74" s="32">
        <v>13</v>
      </c>
      <c r="C74" s="32"/>
      <c r="D74" s="32" t="s">
        <v>31</v>
      </c>
      <c r="E74" s="32" t="s">
        <v>14</v>
      </c>
      <c r="F74" s="32">
        <v>1</v>
      </c>
      <c r="G74" s="32">
        <v>2650</v>
      </c>
      <c r="H74" s="32" t="s">
        <v>28</v>
      </c>
      <c r="I74" s="48">
        <f t="shared" si="2"/>
        <v>2385</v>
      </c>
    </row>
    <row r="75" ht="20" customHeight="1" spans="2:9">
      <c r="B75" s="32">
        <v>14</v>
      </c>
      <c r="C75" s="32"/>
      <c r="D75" s="32" t="s">
        <v>32</v>
      </c>
      <c r="E75" s="32" t="s">
        <v>33</v>
      </c>
      <c r="F75" s="32">
        <v>1</v>
      </c>
      <c r="G75" s="32">
        <v>1600</v>
      </c>
      <c r="H75" s="32" t="s">
        <v>34</v>
      </c>
      <c r="I75" s="48">
        <f t="shared" si="2"/>
        <v>1440</v>
      </c>
    </row>
    <row r="76" ht="20" customHeight="1" spans="2:9">
      <c r="B76" s="32">
        <v>15</v>
      </c>
      <c r="C76" s="32"/>
      <c r="D76" s="32" t="s">
        <v>35</v>
      </c>
      <c r="E76" s="32" t="s">
        <v>19</v>
      </c>
      <c r="F76" s="32">
        <v>1</v>
      </c>
      <c r="G76" s="32">
        <v>80</v>
      </c>
      <c r="H76" s="32" t="s">
        <v>30</v>
      </c>
      <c r="I76" s="48">
        <f t="shared" si="2"/>
        <v>72</v>
      </c>
    </row>
    <row r="77" ht="20" customHeight="1" spans="2:9">
      <c r="B77" s="32">
        <v>16</v>
      </c>
      <c r="C77" s="32"/>
      <c r="D77" s="32" t="s">
        <v>36</v>
      </c>
      <c r="E77" s="32" t="s">
        <v>11</v>
      </c>
      <c r="F77" s="32">
        <v>1</v>
      </c>
      <c r="G77" s="32">
        <v>120</v>
      </c>
      <c r="H77" s="32" t="s">
        <v>37</v>
      </c>
      <c r="I77" s="48">
        <f t="shared" si="2"/>
        <v>108</v>
      </c>
    </row>
    <row r="78" ht="20" customHeight="1" spans="2:9">
      <c r="B78" s="32">
        <v>17</v>
      </c>
      <c r="C78" s="32"/>
      <c r="D78" s="32" t="s">
        <v>38</v>
      </c>
      <c r="E78" s="32" t="s">
        <v>39</v>
      </c>
      <c r="F78" s="32">
        <v>1</v>
      </c>
      <c r="G78" s="32">
        <v>680</v>
      </c>
      <c r="H78" s="32" t="s">
        <v>37</v>
      </c>
      <c r="I78" s="48">
        <f t="shared" si="2"/>
        <v>612</v>
      </c>
    </row>
    <row r="79" ht="20" customHeight="1" spans="2:9">
      <c r="B79" s="32">
        <v>18</v>
      </c>
      <c r="C79" s="32"/>
      <c r="D79" s="32" t="s">
        <v>40</v>
      </c>
      <c r="E79" s="32" t="s">
        <v>19</v>
      </c>
      <c r="F79" s="32">
        <v>1</v>
      </c>
      <c r="G79" s="32">
        <v>50</v>
      </c>
      <c r="H79" s="32" t="s">
        <v>30</v>
      </c>
      <c r="I79" s="48">
        <f t="shared" si="2"/>
        <v>45</v>
      </c>
    </row>
    <row r="80" ht="20" customHeight="1" spans="2:9">
      <c r="B80" s="32">
        <v>19</v>
      </c>
      <c r="C80" s="32"/>
      <c r="D80" s="32" t="s">
        <v>41</v>
      </c>
      <c r="E80" s="32" t="s">
        <v>11</v>
      </c>
      <c r="F80" s="32">
        <v>1</v>
      </c>
      <c r="G80" s="32">
        <v>45</v>
      </c>
      <c r="H80" s="32" t="s">
        <v>42</v>
      </c>
      <c r="I80" s="48">
        <f t="shared" si="2"/>
        <v>40.5</v>
      </c>
    </row>
    <row r="81" ht="20" customHeight="1" spans="2:9">
      <c r="B81" s="32">
        <v>20</v>
      </c>
      <c r="C81" s="32"/>
      <c r="D81" s="32" t="s">
        <v>43</v>
      </c>
      <c r="E81" s="32" t="s">
        <v>39</v>
      </c>
      <c r="F81" s="32">
        <v>1</v>
      </c>
      <c r="G81" s="32">
        <v>690</v>
      </c>
      <c r="H81" s="32" t="s">
        <v>37</v>
      </c>
      <c r="I81" s="48">
        <f t="shared" si="2"/>
        <v>621</v>
      </c>
    </row>
    <row r="82" ht="20" customHeight="1" spans="2:9">
      <c r="B82" s="32">
        <v>21</v>
      </c>
      <c r="C82" s="32"/>
      <c r="D82" s="32" t="s">
        <v>44</v>
      </c>
      <c r="E82" s="32" t="s">
        <v>19</v>
      </c>
      <c r="F82" s="32">
        <v>1</v>
      </c>
      <c r="G82" s="32">
        <v>1800</v>
      </c>
      <c r="H82" s="32" t="s">
        <v>30</v>
      </c>
      <c r="I82" s="48">
        <f t="shared" si="2"/>
        <v>1620</v>
      </c>
    </row>
    <row r="83" ht="20" customHeight="1" spans="2:9">
      <c r="B83" s="32">
        <v>22</v>
      </c>
      <c r="C83" s="32"/>
      <c r="D83" s="32" t="s">
        <v>45</v>
      </c>
      <c r="E83" s="32" t="s">
        <v>19</v>
      </c>
      <c r="F83" s="32">
        <v>1</v>
      </c>
      <c r="G83" s="32">
        <v>200</v>
      </c>
      <c r="H83" s="32" t="s">
        <v>30</v>
      </c>
      <c r="I83" s="48">
        <f t="shared" si="2"/>
        <v>180</v>
      </c>
    </row>
    <row r="84" ht="20" customHeight="1" spans="2:9">
      <c r="B84" s="32">
        <v>23</v>
      </c>
      <c r="C84" s="32"/>
      <c r="D84" s="32" t="s">
        <v>46</v>
      </c>
      <c r="E84" s="32" t="s">
        <v>11</v>
      </c>
      <c r="F84" s="32">
        <v>1</v>
      </c>
      <c r="G84" s="32">
        <v>180</v>
      </c>
      <c r="H84" s="32" t="s">
        <v>47</v>
      </c>
      <c r="I84" s="48">
        <f t="shared" si="2"/>
        <v>162</v>
      </c>
    </row>
    <row r="85" ht="20" customHeight="1" spans="2:9">
      <c r="B85" s="32">
        <v>24</v>
      </c>
      <c r="C85" s="32"/>
      <c r="D85" s="32" t="s">
        <v>48</v>
      </c>
      <c r="E85" s="32" t="s">
        <v>19</v>
      </c>
      <c r="F85" s="32">
        <v>1</v>
      </c>
      <c r="G85" s="32">
        <v>999</v>
      </c>
      <c r="H85" s="32" t="s">
        <v>30</v>
      </c>
      <c r="I85" s="48">
        <f t="shared" si="2"/>
        <v>899.1</v>
      </c>
    </row>
    <row r="86" s="26" customFormat="1" ht="20" customHeight="1" spans="2:9">
      <c r="B86" s="37" t="s">
        <v>49</v>
      </c>
      <c r="C86" s="38"/>
      <c r="D86" s="39"/>
      <c r="E86" s="30"/>
      <c r="F86" s="30"/>
      <c r="G86" s="42">
        <v>12579</v>
      </c>
      <c r="H86" s="30"/>
      <c r="I86" s="49">
        <f t="shared" si="2"/>
        <v>11321.1</v>
      </c>
    </row>
    <row r="87" ht="14.25" customHeight="1" spans="2:8">
      <c r="B87" s="43" t="s">
        <v>52</v>
      </c>
      <c r="C87" s="44"/>
      <c r="D87" s="44"/>
      <c r="E87" s="45"/>
      <c r="F87" s="45"/>
      <c r="G87" s="44"/>
      <c r="H87" s="44"/>
    </row>
    <row r="88" ht="15.75" customHeight="1" spans="2:8">
      <c r="B88" s="43" t="s">
        <v>52</v>
      </c>
      <c r="C88" s="44"/>
      <c r="D88" s="44"/>
      <c r="E88" s="45"/>
      <c r="F88" s="45"/>
      <c r="G88" s="44"/>
      <c r="H88" s="44"/>
    </row>
    <row r="89" ht="39" customHeight="1" spans="2:9">
      <c r="B89" s="41" t="s">
        <v>54</v>
      </c>
      <c r="C89" s="41"/>
      <c r="D89" s="41"/>
      <c r="E89" s="41"/>
      <c r="F89" s="41"/>
      <c r="G89" s="41"/>
      <c r="H89" s="41"/>
      <c r="I89" s="41"/>
    </row>
    <row r="90" ht="50" customHeight="1" spans="2:9">
      <c r="B90" s="30" t="s">
        <v>2</v>
      </c>
      <c r="C90" s="31" t="s">
        <v>3</v>
      </c>
      <c r="D90" s="31"/>
      <c r="E90" s="30" t="s">
        <v>4</v>
      </c>
      <c r="F90" s="30" t="s">
        <v>5</v>
      </c>
      <c r="G90" s="30" t="s">
        <v>51</v>
      </c>
      <c r="H90" s="30" t="s">
        <v>7</v>
      </c>
      <c r="I90" s="30" t="s">
        <v>8</v>
      </c>
    </row>
    <row r="91" ht="20" customHeight="1" spans="2:9">
      <c r="B91" s="32">
        <v>1</v>
      </c>
      <c r="C91" s="34" t="s">
        <v>9</v>
      </c>
      <c r="D91" s="32" t="s">
        <v>10</v>
      </c>
      <c r="E91" s="32" t="s">
        <v>11</v>
      </c>
      <c r="F91" s="33">
        <v>1</v>
      </c>
      <c r="G91" s="32">
        <v>70</v>
      </c>
      <c r="H91" s="32"/>
      <c r="I91" s="48">
        <f>G91*(1-$J$2)</f>
        <v>63</v>
      </c>
    </row>
    <row r="92" ht="20" customHeight="1" spans="2:9">
      <c r="B92" s="32">
        <v>2</v>
      </c>
      <c r="C92" s="35"/>
      <c r="D92" s="32" t="s">
        <v>13</v>
      </c>
      <c r="E92" s="32" t="s">
        <v>14</v>
      </c>
      <c r="F92" s="32">
        <v>1</v>
      </c>
      <c r="G92" s="32">
        <v>55</v>
      </c>
      <c r="H92" s="32"/>
      <c r="I92" s="48">
        <f t="shared" ref="I92:I114" si="3">G92*(1-$J$2)</f>
        <v>49.5</v>
      </c>
    </row>
    <row r="93" ht="20" customHeight="1" spans="2:9">
      <c r="B93" s="32">
        <v>3</v>
      </c>
      <c r="C93" s="35"/>
      <c r="D93" s="32" t="s">
        <v>16</v>
      </c>
      <c r="E93" s="32" t="s">
        <v>14</v>
      </c>
      <c r="F93" s="32">
        <v>1</v>
      </c>
      <c r="G93" s="32">
        <v>80</v>
      </c>
      <c r="H93" s="32"/>
      <c r="I93" s="48">
        <f t="shared" si="3"/>
        <v>72</v>
      </c>
    </row>
    <row r="94" ht="20" customHeight="1" spans="2:9">
      <c r="B94" s="32">
        <v>4</v>
      </c>
      <c r="C94" s="35"/>
      <c r="D94" s="32" t="s">
        <v>17</v>
      </c>
      <c r="E94" s="32" t="s">
        <v>14</v>
      </c>
      <c r="F94" s="32">
        <v>1</v>
      </c>
      <c r="G94" s="32">
        <v>80</v>
      </c>
      <c r="H94" s="32"/>
      <c r="I94" s="48">
        <f t="shared" si="3"/>
        <v>72</v>
      </c>
    </row>
    <row r="95" ht="20" customHeight="1" spans="2:9">
      <c r="B95" s="32">
        <v>5</v>
      </c>
      <c r="C95" s="36"/>
      <c r="D95" s="32" t="s">
        <v>18</v>
      </c>
      <c r="E95" s="32" t="s">
        <v>19</v>
      </c>
      <c r="F95" s="32">
        <v>1</v>
      </c>
      <c r="G95" s="32">
        <v>0</v>
      </c>
      <c r="H95" s="32"/>
      <c r="I95" s="48">
        <f t="shared" si="3"/>
        <v>0</v>
      </c>
    </row>
    <row r="96" ht="20" customHeight="1" spans="2:9">
      <c r="B96" s="32">
        <v>6</v>
      </c>
      <c r="C96" s="34" t="s">
        <v>20</v>
      </c>
      <c r="D96" s="32" t="s">
        <v>21</v>
      </c>
      <c r="E96" s="32" t="s">
        <v>22</v>
      </c>
      <c r="F96" s="32">
        <v>1</v>
      </c>
      <c r="G96" s="32">
        <v>860</v>
      </c>
      <c r="H96" s="32"/>
      <c r="I96" s="48">
        <f t="shared" si="3"/>
        <v>774</v>
      </c>
    </row>
    <row r="97" ht="20" customHeight="1" spans="2:9">
      <c r="B97" s="32">
        <v>7</v>
      </c>
      <c r="C97" s="35"/>
      <c r="D97" s="32" t="s">
        <v>23</v>
      </c>
      <c r="E97" s="32" t="s">
        <v>19</v>
      </c>
      <c r="F97" s="32">
        <v>1</v>
      </c>
      <c r="G97" s="32">
        <v>120</v>
      </c>
      <c r="H97" s="32"/>
      <c r="I97" s="48">
        <f t="shared" si="3"/>
        <v>108</v>
      </c>
    </row>
    <row r="98" ht="20" customHeight="1" spans="2:9">
      <c r="B98" s="32">
        <v>8</v>
      </c>
      <c r="C98" s="35"/>
      <c r="D98" s="32" t="s">
        <v>24</v>
      </c>
      <c r="E98" s="32" t="s">
        <v>19</v>
      </c>
      <c r="F98" s="32">
        <v>1</v>
      </c>
      <c r="G98" s="32">
        <v>10</v>
      </c>
      <c r="H98" s="32"/>
      <c r="I98" s="48">
        <f t="shared" si="3"/>
        <v>9</v>
      </c>
    </row>
    <row r="99" ht="20" customHeight="1" spans="2:9">
      <c r="B99" s="32">
        <v>9</v>
      </c>
      <c r="C99" s="35"/>
      <c r="D99" s="32" t="s">
        <v>25</v>
      </c>
      <c r="E99" s="32" t="s">
        <v>14</v>
      </c>
      <c r="F99" s="32">
        <v>1</v>
      </c>
      <c r="G99" s="32">
        <v>120</v>
      </c>
      <c r="H99" s="32"/>
      <c r="I99" s="48">
        <f t="shared" si="3"/>
        <v>108</v>
      </c>
    </row>
    <row r="100" ht="20" customHeight="1" spans="2:9">
      <c r="B100" s="32">
        <v>10</v>
      </c>
      <c r="C100" s="36"/>
      <c r="D100" s="32" t="s">
        <v>18</v>
      </c>
      <c r="E100" s="32" t="s">
        <v>19</v>
      </c>
      <c r="F100" s="32">
        <v>1</v>
      </c>
      <c r="G100" s="32">
        <v>80</v>
      </c>
      <c r="H100" s="32"/>
      <c r="I100" s="48">
        <f t="shared" si="3"/>
        <v>72</v>
      </c>
    </row>
    <row r="101" ht="20" customHeight="1" spans="2:9">
      <c r="B101" s="32">
        <v>11</v>
      </c>
      <c r="C101" s="34"/>
      <c r="D101" s="32" t="s">
        <v>27</v>
      </c>
      <c r="E101" s="32" t="s">
        <v>14</v>
      </c>
      <c r="F101" s="32">
        <v>1</v>
      </c>
      <c r="G101" s="32">
        <v>650</v>
      </c>
      <c r="H101" s="32"/>
      <c r="I101" s="48">
        <f t="shared" si="3"/>
        <v>585</v>
      </c>
    </row>
    <row r="102" ht="20" customHeight="1" spans="2:9">
      <c r="B102" s="32">
        <v>12</v>
      </c>
      <c r="C102" s="35"/>
      <c r="D102" s="32" t="s">
        <v>29</v>
      </c>
      <c r="E102" s="32" t="s">
        <v>19</v>
      </c>
      <c r="F102" s="32">
        <v>1</v>
      </c>
      <c r="G102" s="32">
        <v>180</v>
      </c>
      <c r="H102" s="32"/>
      <c r="I102" s="48">
        <f t="shared" si="3"/>
        <v>162</v>
      </c>
    </row>
    <row r="103" ht="20" customHeight="1" spans="2:9">
      <c r="B103" s="32">
        <v>13</v>
      </c>
      <c r="C103" s="35"/>
      <c r="D103" s="32" t="s">
        <v>31</v>
      </c>
      <c r="E103" s="32" t="s">
        <v>14</v>
      </c>
      <c r="F103" s="32">
        <v>1</v>
      </c>
      <c r="G103" s="32">
        <v>960</v>
      </c>
      <c r="H103" s="32"/>
      <c r="I103" s="48">
        <f t="shared" si="3"/>
        <v>864</v>
      </c>
    </row>
    <row r="104" ht="20" customHeight="1" spans="2:9">
      <c r="B104" s="32">
        <v>14</v>
      </c>
      <c r="C104" s="35"/>
      <c r="D104" s="32" t="s">
        <v>32</v>
      </c>
      <c r="E104" s="32" t="s">
        <v>33</v>
      </c>
      <c r="F104" s="32">
        <v>1</v>
      </c>
      <c r="G104" s="32">
        <v>560</v>
      </c>
      <c r="H104" s="32"/>
      <c r="I104" s="48">
        <f t="shared" si="3"/>
        <v>504</v>
      </c>
    </row>
    <row r="105" ht="20" customHeight="1" spans="2:9">
      <c r="B105" s="32">
        <v>15</v>
      </c>
      <c r="C105" s="35"/>
      <c r="D105" s="32" t="s">
        <v>35</v>
      </c>
      <c r="E105" s="32" t="s">
        <v>19</v>
      </c>
      <c r="F105" s="32">
        <v>1</v>
      </c>
      <c r="G105" s="32">
        <v>80</v>
      </c>
      <c r="H105" s="32"/>
      <c r="I105" s="48">
        <f t="shared" si="3"/>
        <v>72</v>
      </c>
    </row>
    <row r="106" ht="20" customHeight="1" spans="2:9">
      <c r="B106" s="32">
        <v>16</v>
      </c>
      <c r="C106" s="35"/>
      <c r="D106" s="32" t="s">
        <v>36</v>
      </c>
      <c r="E106" s="32" t="s">
        <v>11</v>
      </c>
      <c r="F106" s="32">
        <v>1</v>
      </c>
      <c r="G106" s="32">
        <v>120</v>
      </c>
      <c r="H106" s="32"/>
      <c r="I106" s="48">
        <f t="shared" si="3"/>
        <v>108</v>
      </c>
    </row>
    <row r="107" ht="20" customHeight="1" spans="2:9">
      <c r="B107" s="32">
        <v>17</v>
      </c>
      <c r="C107" s="35"/>
      <c r="D107" s="32" t="s">
        <v>38</v>
      </c>
      <c r="E107" s="32" t="s">
        <v>39</v>
      </c>
      <c r="F107" s="32">
        <v>1</v>
      </c>
      <c r="G107" s="32">
        <v>320</v>
      </c>
      <c r="H107" s="32"/>
      <c r="I107" s="48">
        <f t="shared" si="3"/>
        <v>288</v>
      </c>
    </row>
    <row r="108" ht="20" customHeight="1" spans="2:9">
      <c r="B108" s="32">
        <v>18</v>
      </c>
      <c r="C108" s="35"/>
      <c r="D108" s="32" t="s">
        <v>40</v>
      </c>
      <c r="E108" s="32" t="s">
        <v>19</v>
      </c>
      <c r="F108" s="32">
        <v>1</v>
      </c>
      <c r="G108" s="32">
        <v>50</v>
      </c>
      <c r="H108" s="32"/>
      <c r="I108" s="48">
        <f t="shared" si="3"/>
        <v>45</v>
      </c>
    </row>
    <row r="109" ht="20" customHeight="1" spans="2:9">
      <c r="B109" s="32">
        <v>19</v>
      </c>
      <c r="C109" s="35"/>
      <c r="D109" s="32" t="s">
        <v>41</v>
      </c>
      <c r="E109" s="32" t="s">
        <v>11</v>
      </c>
      <c r="F109" s="32">
        <v>1</v>
      </c>
      <c r="G109" s="32">
        <v>45</v>
      </c>
      <c r="H109" s="32"/>
      <c r="I109" s="48">
        <f t="shared" si="3"/>
        <v>40.5</v>
      </c>
    </row>
    <row r="110" ht="20" customHeight="1" spans="2:9">
      <c r="B110" s="32">
        <v>20</v>
      </c>
      <c r="C110" s="35"/>
      <c r="D110" s="32" t="s">
        <v>43</v>
      </c>
      <c r="E110" s="32" t="s">
        <v>39</v>
      </c>
      <c r="F110" s="32">
        <v>1</v>
      </c>
      <c r="G110" s="32">
        <v>350</v>
      </c>
      <c r="H110" s="32"/>
      <c r="I110" s="48">
        <f t="shared" si="3"/>
        <v>315</v>
      </c>
    </row>
    <row r="111" ht="20" customHeight="1" spans="2:9">
      <c r="B111" s="32">
        <v>21</v>
      </c>
      <c r="C111" s="35"/>
      <c r="D111" s="32" t="s">
        <v>44</v>
      </c>
      <c r="E111" s="32" t="s">
        <v>19</v>
      </c>
      <c r="F111" s="32">
        <v>1</v>
      </c>
      <c r="G111" s="32">
        <v>200</v>
      </c>
      <c r="H111" s="32"/>
      <c r="I111" s="48">
        <f t="shared" si="3"/>
        <v>180</v>
      </c>
    </row>
    <row r="112" ht="20" customHeight="1" spans="2:9">
      <c r="B112" s="32">
        <v>22</v>
      </c>
      <c r="C112" s="35"/>
      <c r="D112" s="32" t="s">
        <v>45</v>
      </c>
      <c r="E112" s="32" t="s">
        <v>19</v>
      </c>
      <c r="F112" s="32">
        <v>1</v>
      </c>
      <c r="G112" s="32">
        <v>180</v>
      </c>
      <c r="H112" s="32"/>
      <c r="I112" s="48">
        <f t="shared" si="3"/>
        <v>162</v>
      </c>
    </row>
    <row r="113" ht="20" customHeight="1" spans="2:9">
      <c r="B113" s="32">
        <v>23</v>
      </c>
      <c r="C113" s="36"/>
      <c r="D113" s="32" t="s">
        <v>46</v>
      </c>
      <c r="E113" s="32" t="s">
        <v>11</v>
      </c>
      <c r="F113" s="32">
        <v>1</v>
      </c>
      <c r="G113" s="32">
        <v>280</v>
      </c>
      <c r="H113" s="32"/>
      <c r="I113" s="48">
        <f t="shared" si="3"/>
        <v>252</v>
      </c>
    </row>
    <row r="114" ht="20" customHeight="1" spans="2:9">
      <c r="B114" s="50" t="s">
        <v>49</v>
      </c>
      <c r="C114" s="51"/>
      <c r="D114" s="52"/>
      <c r="E114" s="53"/>
      <c r="F114" s="30"/>
      <c r="G114" s="42">
        <v>5450</v>
      </c>
      <c r="H114" s="53"/>
      <c r="I114" s="49">
        <f t="shared" si="3"/>
        <v>4905</v>
      </c>
    </row>
    <row r="115" ht="14.25" customHeight="1" spans="2:9">
      <c r="B115" s="43" t="s">
        <v>52</v>
      </c>
      <c r="C115" s="44"/>
      <c r="D115" s="44"/>
      <c r="E115" s="45"/>
      <c r="F115" s="45"/>
      <c r="G115" s="44"/>
      <c r="H115" s="44"/>
      <c r="I115" s="45"/>
    </row>
    <row r="116" ht="15.75" customHeight="1" spans="2:9">
      <c r="B116" s="43" t="s">
        <v>52</v>
      </c>
      <c r="C116" s="44"/>
      <c r="D116" s="44"/>
      <c r="E116" s="45"/>
      <c r="F116" s="45"/>
      <c r="G116" s="44"/>
      <c r="H116" s="44"/>
      <c r="I116" s="45"/>
    </row>
    <row r="117" ht="46" customHeight="1" spans="2:9">
      <c r="B117" s="41" t="s">
        <v>55</v>
      </c>
      <c r="C117" s="41"/>
      <c r="D117" s="41"/>
      <c r="E117" s="41"/>
      <c r="F117" s="41"/>
      <c r="G117" s="41"/>
      <c r="H117" s="41"/>
      <c r="I117" s="41"/>
    </row>
    <row r="118" ht="33" customHeight="1" spans="2:9">
      <c r="B118" s="30" t="s">
        <v>2</v>
      </c>
      <c r="C118" s="31" t="s">
        <v>3</v>
      </c>
      <c r="D118" s="31"/>
      <c r="E118" s="30" t="s">
        <v>4</v>
      </c>
      <c r="F118" s="30" t="s">
        <v>5</v>
      </c>
      <c r="G118" s="30" t="s">
        <v>51</v>
      </c>
      <c r="H118" s="30" t="s">
        <v>7</v>
      </c>
      <c r="I118" s="30" t="s">
        <v>8</v>
      </c>
    </row>
    <row r="119" ht="20" customHeight="1" spans="2:9">
      <c r="B119" s="32">
        <v>1</v>
      </c>
      <c r="C119" s="34" t="s">
        <v>9</v>
      </c>
      <c r="D119" s="32" t="s">
        <v>10</v>
      </c>
      <c r="E119" s="32" t="s">
        <v>11</v>
      </c>
      <c r="F119" s="33">
        <v>1</v>
      </c>
      <c r="G119" s="32">
        <v>60</v>
      </c>
      <c r="H119" s="32" t="s">
        <v>12</v>
      </c>
      <c r="I119" s="48">
        <f>G119*(1-$J$2)</f>
        <v>54</v>
      </c>
    </row>
    <row r="120" ht="20" customHeight="1" spans="2:9">
      <c r="B120" s="32">
        <v>2</v>
      </c>
      <c r="C120" s="35"/>
      <c r="D120" s="32" t="s">
        <v>13</v>
      </c>
      <c r="E120" s="32" t="s">
        <v>14</v>
      </c>
      <c r="F120" s="32">
        <v>1</v>
      </c>
      <c r="G120" s="32">
        <v>40</v>
      </c>
      <c r="H120" s="32" t="s">
        <v>15</v>
      </c>
      <c r="I120" s="48">
        <f t="shared" ref="I120:I143" si="4">G120*(1-$J$2)</f>
        <v>36</v>
      </c>
    </row>
    <row r="121" ht="20" customHeight="1" spans="2:9">
      <c r="B121" s="32">
        <v>3</v>
      </c>
      <c r="C121" s="35"/>
      <c r="D121" s="32" t="s">
        <v>16</v>
      </c>
      <c r="E121" s="32" t="s">
        <v>14</v>
      </c>
      <c r="F121" s="32">
        <v>1</v>
      </c>
      <c r="G121" s="32">
        <v>50</v>
      </c>
      <c r="H121" s="32" t="s">
        <v>15</v>
      </c>
      <c r="I121" s="48">
        <f t="shared" si="4"/>
        <v>45</v>
      </c>
    </row>
    <row r="122" ht="20" customHeight="1" spans="2:9">
      <c r="B122" s="32">
        <v>4</v>
      </c>
      <c r="C122" s="35"/>
      <c r="D122" s="32" t="s">
        <v>17</v>
      </c>
      <c r="E122" s="32" t="s">
        <v>14</v>
      </c>
      <c r="F122" s="32">
        <v>1</v>
      </c>
      <c r="G122" s="32">
        <v>40</v>
      </c>
      <c r="H122" s="32" t="s">
        <v>15</v>
      </c>
      <c r="I122" s="48">
        <f t="shared" si="4"/>
        <v>36</v>
      </c>
    </row>
    <row r="123" ht="20" customHeight="1" spans="2:9">
      <c r="B123" s="32">
        <v>5</v>
      </c>
      <c r="C123" s="36"/>
      <c r="D123" s="32" t="s">
        <v>18</v>
      </c>
      <c r="E123" s="32" t="s">
        <v>19</v>
      </c>
      <c r="F123" s="32">
        <v>1</v>
      </c>
      <c r="G123" s="32">
        <v>0</v>
      </c>
      <c r="H123" s="32"/>
      <c r="I123" s="48">
        <f t="shared" si="4"/>
        <v>0</v>
      </c>
    </row>
    <row r="124" ht="20" customHeight="1" spans="2:9">
      <c r="B124" s="32">
        <v>6</v>
      </c>
      <c r="C124" s="34" t="s">
        <v>20</v>
      </c>
      <c r="D124" s="32" t="s">
        <v>21</v>
      </c>
      <c r="E124" s="32" t="s">
        <v>22</v>
      </c>
      <c r="F124" s="32">
        <v>1</v>
      </c>
      <c r="G124" s="32">
        <v>480</v>
      </c>
      <c r="H124" s="32"/>
      <c r="I124" s="48">
        <f t="shared" si="4"/>
        <v>432</v>
      </c>
    </row>
    <row r="125" ht="20" customHeight="1" spans="2:9">
      <c r="B125" s="32">
        <v>7</v>
      </c>
      <c r="C125" s="35"/>
      <c r="D125" s="32" t="s">
        <v>23</v>
      </c>
      <c r="E125" s="32" t="s">
        <v>19</v>
      </c>
      <c r="F125" s="32">
        <v>1</v>
      </c>
      <c r="G125" s="32">
        <v>120</v>
      </c>
      <c r="H125" s="32"/>
      <c r="I125" s="48">
        <f t="shared" si="4"/>
        <v>108</v>
      </c>
    </row>
    <row r="126" ht="20" customHeight="1" spans="2:9">
      <c r="B126" s="32">
        <v>8</v>
      </c>
      <c r="C126" s="35"/>
      <c r="D126" s="32" t="s">
        <v>24</v>
      </c>
      <c r="E126" s="32" t="s">
        <v>19</v>
      </c>
      <c r="F126" s="32">
        <v>1</v>
      </c>
      <c r="G126" s="32">
        <v>10</v>
      </c>
      <c r="H126" s="32"/>
      <c r="I126" s="48">
        <f t="shared" si="4"/>
        <v>9</v>
      </c>
    </row>
    <row r="127" ht="20" customHeight="1" spans="2:9">
      <c r="B127" s="32">
        <v>9</v>
      </c>
      <c r="C127" s="35"/>
      <c r="D127" s="32" t="s">
        <v>25</v>
      </c>
      <c r="E127" s="32" t="s">
        <v>14</v>
      </c>
      <c r="F127" s="32">
        <v>1</v>
      </c>
      <c r="G127" s="32">
        <v>35</v>
      </c>
      <c r="H127" s="32" t="s">
        <v>26</v>
      </c>
      <c r="I127" s="48">
        <f t="shared" si="4"/>
        <v>31.5</v>
      </c>
    </row>
    <row r="128" ht="20" customHeight="1" spans="2:9">
      <c r="B128" s="32">
        <v>10</v>
      </c>
      <c r="C128" s="36"/>
      <c r="D128" s="32" t="s">
        <v>18</v>
      </c>
      <c r="E128" s="32" t="s">
        <v>19</v>
      </c>
      <c r="F128" s="32">
        <v>1</v>
      </c>
      <c r="G128" s="32">
        <v>80</v>
      </c>
      <c r="H128" s="32"/>
      <c r="I128" s="48">
        <f t="shared" si="4"/>
        <v>72</v>
      </c>
    </row>
    <row r="129" ht="20" customHeight="1" spans="2:9">
      <c r="B129" s="32">
        <v>11</v>
      </c>
      <c r="C129" s="32"/>
      <c r="D129" s="32" t="s">
        <v>27</v>
      </c>
      <c r="E129" s="32" t="s">
        <v>14</v>
      </c>
      <c r="F129" s="32">
        <v>1</v>
      </c>
      <c r="G129" s="32">
        <v>860</v>
      </c>
      <c r="H129" s="32" t="s">
        <v>28</v>
      </c>
      <c r="I129" s="48">
        <f t="shared" si="4"/>
        <v>774</v>
      </c>
    </row>
    <row r="130" ht="20" customHeight="1" spans="2:9">
      <c r="B130" s="32">
        <v>12</v>
      </c>
      <c r="C130" s="32"/>
      <c r="D130" s="32" t="s">
        <v>29</v>
      </c>
      <c r="E130" s="32" t="s">
        <v>19</v>
      </c>
      <c r="F130" s="32">
        <v>1</v>
      </c>
      <c r="G130" s="32">
        <v>180</v>
      </c>
      <c r="H130" s="32" t="s">
        <v>30</v>
      </c>
      <c r="I130" s="48">
        <f t="shared" si="4"/>
        <v>162</v>
      </c>
    </row>
    <row r="131" ht="20" customHeight="1" spans="2:9">
      <c r="B131" s="32">
        <v>13</v>
      </c>
      <c r="C131" s="32"/>
      <c r="D131" s="32" t="s">
        <v>31</v>
      </c>
      <c r="E131" s="32" t="s">
        <v>14</v>
      </c>
      <c r="F131" s="32">
        <v>1</v>
      </c>
      <c r="G131" s="32">
        <v>960</v>
      </c>
      <c r="H131" s="32" t="s">
        <v>28</v>
      </c>
      <c r="I131" s="48">
        <f t="shared" si="4"/>
        <v>864</v>
      </c>
    </row>
    <row r="132" ht="20" customHeight="1" spans="2:9">
      <c r="B132" s="32">
        <v>14</v>
      </c>
      <c r="C132" s="32"/>
      <c r="D132" s="32" t="s">
        <v>32</v>
      </c>
      <c r="E132" s="32" t="s">
        <v>33</v>
      </c>
      <c r="F132" s="32">
        <v>1</v>
      </c>
      <c r="G132" s="32">
        <v>450</v>
      </c>
      <c r="H132" s="32" t="s">
        <v>34</v>
      </c>
      <c r="I132" s="48">
        <f t="shared" si="4"/>
        <v>405</v>
      </c>
    </row>
    <row r="133" ht="20" customHeight="1" spans="2:9">
      <c r="B133" s="32">
        <v>15</v>
      </c>
      <c r="C133" s="32"/>
      <c r="D133" s="32" t="s">
        <v>35</v>
      </c>
      <c r="E133" s="32" t="s">
        <v>19</v>
      </c>
      <c r="F133" s="32">
        <v>1</v>
      </c>
      <c r="G133" s="32">
        <v>100</v>
      </c>
      <c r="H133" s="32" t="s">
        <v>30</v>
      </c>
      <c r="I133" s="48">
        <f t="shared" si="4"/>
        <v>90</v>
      </c>
    </row>
    <row r="134" ht="20" customHeight="1" spans="2:9">
      <c r="B134" s="32">
        <v>16</v>
      </c>
      <c r="C134" s="32"/>
      <c r="D134" s="32" t="s">
        <v>36</v>
      </c>
      <c r="E134" s="32" t="s">
        <v>11</v>
      </c>
      <c r="F134" s="32">
        <v>1</v>
      </c>
      <c r="G134" s="32">
        <v>120</v>
      </c>
      <c r="H134" s="32" t="s">
        <v>37</v>
      </c>
      <c r="I134" s="48">
        <f t="shared" si="4"/>
        <v>108</v>
      </c>
    </row>
    <row r="135" ht="20" customHeight="1" spans="2:9">
      <c r="B135" s="32">
        <v>17</v>
      </c>
      <c r="C135" s="32"/>
      <c r="D135" s="32" t="s">
        <v>38</v>
      </c>
      <c r="E135" s="32" t="s">
        <v>39</v>
      </c>
      <c r="F135" s="32">
        <v>1</v>
      </c>
      <c r="G135" s="32">
        <v>260</v>
      </c>
      <c r="H135" s="32" t="s">
        <v>37</v>
      </c>
      <c r="I135" s="48">
        <f t="shared" si="4"/>
        <v>234</v>
      </c>
    </row>
    <row r="136" ht="20" customHeight="1" spans="2:9">
      <c r="B136" s="32">
        <v>18</v>
      </c>
      <c r="C136" s="32"/>
      <c r="D136" s="32" t="s">
        <v>40</v>
      </c>
      <c r="E136" s="32" t="s">
        <v>19</v>
      </c>
      <c r="F136" s="32">
        <v>1</v>
      </c>
      <c r="G136" s="32">
        <v>40</v>
      </c>
      <c r="H136" s="32" t="s">
        <v>30</v>
      </c>
      <c r="I136" s="48">
        <f t="shared" si="4"/>
        <v>36</v>
      </c>
    </row>
    <row r="137" ht="20" customHeight="1" spans="2:9">
      <c r="B137" s="32">
        <v>19</v>
      </c>
      <c r="C137" s="32"/>
      <c r="D137" s="32" t="s">
        <v>41</v>
      </c>
      <c r="E137" s="32" t="s">
        <v>11</v>
      </c>
      <c r="F137" s="32">
        <v>1</v>
      </c>
      <c r="G137" s="32">
        <v>45</v>
      </c>
      <c r="H137" s="32" t="s">
        <v>42</v>
      </c>
      <c r="I137" s="48">
        <f t="shared" si="4"/>
        <v>40.5</v>
      </c>
    </row>
    <row r="138" ht="20" customHeight="1" spans="2:9">
      <c r="B138" s="32">
        <v>20</v>
      </c>
      <c r="C138" s="32"/>
      <c r="D138" s="32" t="s">
        <v>43</v>
      </c>
      <c r="E138" s="32" t="s">
        <v>39</v>
      </c>
      <c r="F138" s="32">
        <v>1</v>
      </c>
      <c r="G138" s="32">
        <v>260</v>
      </c>
      <c r="H138" s="32" t="s">
        <v>37</v>
      </c>
      <c r="I138" s="48">
        <f t="shared" si="4"/>
        <v>234</v>
      </c>
    </row>
    <row r="139" ht="20" customHeight="1" spans="2:9">
      <c r="B139" s="32">
        <v>21</v>
      </c>
      <c r="C139" s="32"/>
      <c r="D139" s="32" t="s">
        <v>44</v>
      </c>
      <c r="E139" s="32" t="s">
        <v>19</v>
      </c>
      <c r="F139" s="32">
        <v>1</v>
      </c>
      <c r="G139" s="32">
        <v>200</v>
      </c>
      <c r="H139" s="32" t="s">
        <v>30</v>
      </c>
      <c r="I139" s="48">
        <f t="shared" si="4"/>
        <v>180</v>
      </c>
    </row>
    <row r="140" ht="20" customHeight="1" spans="2:9">
      <c r="B140" s="32">
        <v>22</v>
      </c>
      <c r="C140" s="32"/>
      <c r="D140" s="32" t="s">
        <v>45</v>
      </c>
      <c r="E140" s="32" t="s">
        <v>19</v>
      </c>
      <c r="F140" s="32">
        <v>1</v>
      </c>
      <c r="G140" s="32">
        <v>180</v>
      </c>
      <c r="H140" s="32" t="s">
        <v>30</v>
      </c>
      <c r="I140" s="48">
        <f t="shared" si="4"/>
        <v>162</v>
      </c>
    </row>
    <row r="141" ht="20" customHeight="1" spans="2:9">
      <c r="B141" s="32">
        <v>23</v>
      </c>
      <c r="C141" s="32"/>
      <c r="D141" s="32" t="s">
        <v>46</v>
      </c>
      <c r="E141" s="32" t="s">
        <v>11</v>
      </c>
      <c r="F141" s="32">
        <v>1</v>
      </c>
      <c r="G141" s="32">
        <v>180</v>
      </c>
      <c r="H141" s="32" t="s">
        <v>47</v>
      </c>
      <c r="I141" s="48">
        <f t="shared" si="4"/>
        <v>162</v>
      </c>
    </row>
    <row r="142" ht="20" customHeight="1" spans="2:9">
      <c r="B142" s="32">
        <v>24</v>
      </c>
      <c r="C142" s="32"/>
      <c r="D142" s="32" t="s">
        <v>48</v>
      </c>
      <c r="E142" s="32" t="s">
        <v>19</v>
      </c>
      <c r="F142" s="32">
        <v>1</v>
      </c>
      <c r="G142" s="32">
        <v>999</v>
      </c>
      <c r="H142" s="32" t="s">
        <v>30</v>
      </c>
      <c r="I142" s="48">
        <f t="shared" si="4"/>
        <v>899.1</v>
      </c>
    </row>
    <row r="143" ht="20" customHeight="1" spans="2:9">
      <c r="B143" s="37" t="s">
        <v>49</v>
      </c>
      <c r="C143" s="38"/>
      <c r="D143" s="39"/>
      <c r="E143" s="30"/>
      <c r="F143" s="30"/>
      <c r="G143" s="42">
        <v>5749</v>
      </c>
      <c r="H143" s="30"/>
      <c r="I143" s="49">
        <f t="shared" si="4"/>
        <v>5174.1</v>
      </c>
    </row>
    <row r="144" ht="14.25" customHeight="1" spans="2:9">
      <c r="B144" s="43" t="s">
        <v>52</v>
      </c>
      <c r="C144" s="44"/>
      <c r="D144" s="44"/>
      <c r="E144" s="45"/>
      <c r="F144" s="45"/>
      <c r="G144" s="44"/>
      <c r="H144" s="44"/>
      <c r="I144" s="45"/>
    </row>
    <row r="145" ht="15.75" customHeight="1" spans="2:9">
      <c r="B145" s="43" t="s">
        <v>52</v>
      </c>
      <c r="C145" s="44"/>
      <c r="D145" s="44"/>
      <c r="E145" s="45"/>
      <c r="F145" s="45"/>
      <c r="G145" s="44"/>
      <c r="H145" s="44"/>
      <c r="I145" s="45"/>
    </row>
    <row r="146" ht="49" customHeight="1" spans="2:9">
      <c r="B146" s="54" t="s">
        <v>56</v>
      </c>
      <c r="C146" s="54"/>
      <c r="D146" s="54"/>
      <c r="E146" s="54"/>
      <c r="F146" s="54"/>
      <c r="G146" s="54"/>
      <c r="H146" s="54"/>
      <c r="I146" s="54"/>
    </row>
    <row r="147" ht="43" customHeight="1" spans="2:9">
      <c r="B147" s="30" t="s">
        <v>2</v>
      </c>
      <c r="C147" s="31" t="s">
        <v>3</v>
      </c>
      <c r="D147" s="31"/>
      <c r="E147" s="30" t="s">
        <v>4</v>
      </c>
      <c r="F147" s="30" t="s">
        <v>5</v>
      </c>
      <c r="G147" s="30" t="s">
        <v>51</v>
      </c>
      <c r="H147" s="30" t="s">
        <v>7</v>
      </c>
      <c r="I147" s="30" t="s">
        <v>8</v>
      </c>
    </row>
    <row r="148" ht="33" customHeight="1" spans="2:9">
      <c r="B148" s="32">
        <v>1</v>
      </c>
      <c r="C148" s="34" t="s">
        <v>9</v>
      </c>
      <c r="D148" s="32" t="s">
        <v>10</v>
      </c>
      <c r="E148" s="32" t="s">
        <v>11</v>
      </c>
      <c r="F148" s="32">
        <v>1</v>
      </c>
      <c r="G148" s="32">
        <v>105</v>
      </c>
      <c r="H148" s="32" t="s">
        <v>57</v>
      </c>
      <c r="I148" s="48">
        <f>G148*(1-$J$2)</f>
        <v>94.5</v>
      </c>
    </row>
    <row r="149" ht="20" customHeight="1" spans="2:9">
      <c r="B149" s="32">
        <v>2</v>
      </c>
      <c r="C149" s="35"/>
      <c r="D149" s="32" t="s">
        <v>13</v>
      </c>
      <c r="E149" s="32" t="s">
        <v>14</v>
      </c>
      <c r="F149" s="32">
        <v>1</v>
      </c>
      <c r="G149" s="32">
        <v>240</v>
      </c>
      <c r="H149" s="32" t="s">
        <v>15</v>
      </c>
      <c r="I149" s="48">
        <f t="shared" ref="I149:I172" si="5">G149*(1-$J$2)</f>
        <v>216</v>
      </c>
    </row>
    <row r="150" ht="20" customHeight="1" spans="2:9">
      <c r="B150" s="32">
        <v>3</v>
      </c>
      <c r="C150" s="35"/>
      <c r="D150" s="32" t="s">
        <v>16</v>
      </c>
      <c r="E150" s="32" t="s">
        <v>14</v>
      </c>
      <c r="F150" s="32">
        <v>1</v>
      </c>
      <c r="G150" s="32">
        <v>240</v>
      </c>
      <c r="H150" s="32" t="s">
        <v>15</v>
      </c>
      <c r="I150" s="48">
        <f t="shared" si="5"/>
        <v>216</v>
      </c>
    </row>
    <row r="151" ht="20" customHeight="1" spans="2:9">
      <c r="B151" s="32">
        <v>4</v>
      </c>
      <c r="C151" s="35"/>
      <c r="D151" s="32" t="s">
        <v>17</v>
      </c>
      <c r="E151" s="32" t="s">
        <v>14</v>
      </c>
      <c r="F151" s="32">
        <v>1</v>
      </c>
      <c r="G151" s="32">
        <v>240</v>
      </c>
      <c r="H151" s="32" t="s">
        <v>15</v>
      </c>
      <c r="I151" s="48">
        <f t="shared" si="5"/>
        <v>216</v>
      </c>
    </row>
    <row r="152" ht="20" customHeight="1" spans="2:9">
      <c r="B152" s="32">
        <v>5</v>
      </c>
      <c r="C152" s="36"/>
      <c r="D152" s="32" t="s">
        <v>18</v>
      </c>
      <c r="E152" s="32" t="s">
        <v>19</v>
      </c>
      <c r="F152" s="32">
        <v>1</v>
      </c>
      <c r="G152" s="32">
        <v>100</v>
      </c>
      <c r="H152" s="32"/>
      <c r="I152" s="48">
        <f t="shared" si="5"/>
        <v>90</v>
      </c>
    </row>
    <row r="153" ht="20" customHeight="1" spans="2:9">
      <c r="B153" s="32">
        <v>6</v>
      </c>
      <c r="C153" s="34" t="s">
        <v>20</v>
      </c>
      <c r="D153" s="32" t="s">
        <v>21</v>
      </c>
      <c r="E153" s="32" t="s">
        <v>22</v>
      </c>
      <c r="F153" s="32">
        <v>1</v>
      </c>
      <c r="G153" s="32">
        <v>2500</v>
      </c>
      <c r="H153" s="32"/>
      <c r="I153" s="48">
        <f t="shared" si="5"/>
        <v>2250</v>
      </c>
    </row>
    <row r="154" ht="20" customHeight="1" spans="2:9">
      <c r="B154" s="32">
        <v>7</v>
      </c>
      <c r="C154" s="35"/>
      <c r="D154" s="32" t="s">
        <v>23</v>
      </c>
      <c r="E154" s="32" t="s">
        <v>19</v>
      </c>
      <c r="F154" s="32">
        <v>1</v>
      </c>
      <c r="G154" s="32">
        <v>180</v>
      </c>
      <c r="H154" s="32"/>
      <c r="I154" s="48">
        <f t="shared" si="5"/>
        <v>162</v>
      </c>
    </row>
    <row r="155" ht="20" customHeight="1" spans="2:9">
      <c r="B155" s="32">
        <v>8</v>
      </c>
      <c r="C155" s="35"/>
      <c r="D155" s="32" t="s">
        <v>24</v>
      </c>
      <c r="E155" s="32" t="s">
        <v>19</v>
      </c>
      <c r="F155" s="32">
        <v>1</v>
      </c>
      <c r="G155" s="32">
        <v>20</v>
      </c>
      <c r="H155" s="32"/>
      <c r="I155" s="48">
        <f t="shared" si="5"/>
        <v>18</v>
      </c>
    </row>
    <row r="156" ht="20" customHeight="1" spans="2:9">
      <c r="B156" s="32">
        <v>9</v>
      </c>
      <c r="C156" s="35"/>
      <c r="D156" s="32" t="s">
        <v>25</v>
      </c>
      <c r="E156" s="32" t="s">
        <v>14</v>
      </c>
      <c r="F156" s="32">
        <v>1</v>
      </c>
      <c r="G156" s="32"/>
      <c r="H156" s="32" t="s">
        <v>26</v>
      </c>
      <c r="I156" s="48">
        <f t="shared" si="5"/>
        <v>0</v>
      </c>
    </row>
    <row r="157" ht="20" customHeight="1" spans="2:9">
      <c r="B157" s="32">
        <v>10</v>
      </c>
      <c r="C157" s="36"/>
      <c r="D157" s="32" t="s">
        <v>18</v>
      </c>
      <c r="E157" s="32" t="s">
        <v>19</v>
      </c>
      <c r="F157" s="32">
        <v>1</v>
      </c>
      <c r="G157" s="32">
        <v>100</v>
      </c>
      <c r="H157" s="32"/>
      <c r="I157" s="48">
        <f t="shared" si="5"/>
        <v>90</v>
      </c>
    </row>
    <row r="158" ht="20" customHeight="1" spans="2:9">
      <c r="B158" s="32">
        <v>11</v>
      </c>
      <c r="C158" s="32"/>
      <c r="D158" s="32" t="s">
        <v>27</v>
      </c>
      <c r="E158" s="32" t="s">
        <v>14</v>
      </c>
      <c r="F158" s="32">
        <v>1</v>
      </c>
      <c r="G158" s="32">
        <v>480</v>
      </c>
      <c r="H158" s="32" t="s">
        <v>28</v>
      </c>
      <c r="I158" s="48">
        <f t="shared" si="5"/>
        <v>432</v>
      </c>
    </row>
    <row r="159" ht="20" customHeight="1" spans="2:9">
      <c r="B159" s="32">
        <v>12</v>
      </c>
      <c r="C159" s="32"/>
      <c r="D159" s="32" t="s">
        <v>29</v>
      </c>
      <c r="E159" s="32" t="s">
        <v>19</v>
      </c>
      <c r="F159" s="32">
        <v>1</v>
      </c>
      <c r="G159" s="32">
        <v>180</v>
      </c>
      <c r="H159" s="32" t="s">
        <v>30</v>
      </c>
      <c r="I159" s="48">
        <f t="shared" si="5"/>
        <v>162</v>
      </c>
    </row>
    <row r="160" ht="20" customHeight="1" spans="2:9">
      <c r="B160" s="32">
        <v>13</v>
      </c>
      <c r="C160" s="32"/>
      <c r="D160" s="32" t="s">
        <v>31</v>
      </c>
      <c r="E160" s="32" t="s">
        <v>14</v>
      </c>
      <c r="F160" s="32">
        <v>1</v>
      </c>
      <c r="G160" s="32">
        <v>4550</v>
      </c>
      <c r="H160" s="32" t="s">
        <v>28</v>
      </c>
      <c r="I160" s="48">
        <f t="shared" si="5"/>
        <v>4095</v>
      </c>
    </row>
    <row r="161" ht="20" customHeight="1" spans="2:9">
      <c r="B161" s="32">
        <v>14</v>
      </c>
      <c r="C161" s="32"/>
      <c r="D161" s="32" t="s">
        <v>32</v>
      </c>
      <c r="E161" s="32" t="s">
        <v>33</v>
      </c>
      <c r="F161" s="32">
        <v>1</v>
      </c>
      <c r="G161" s="32">
        <v>1450</v>
      </c>
      <c r="H161" s="32" t="s">
        <v>34</v>
      </c>
      <c r="I161" s="48">
        <f t="shared" si="5"/>
        <v>1305</v>
      </c>
    </row>
    <row r="162" ht="20" customHeight="1" spans="2:9">
      <c r="B162" s="32">
        <v>15</v>
      </c>
      <c r="C162" s="32"/>
      <c r="D162" s="32" t="s">
        <v>35</v>
      </c>
      <c r="E162" s="32" t="s">
        <v>19</v>
      </c>
      <c r="F162" s="32">
        <v>1</v>
      </c>
      <c r="G162" s="32">
        <v>100</v>
      </c>
      <c r="H162" s="32" t="s">
        <v>30</v>
      </c>
      <c r="I162" s="48">
        <f t="shared" si="5"/>
        <v>90</v>
      </c>
    </row>
    <row r="163" ht="20" customHeight="1" spans="2:9">
      <c r="B163" s="32">
        <v>16</v>
      </c>
      <c r="C163" s="32"/>
      <c r="D163" s="32" t="s">
        <v>36</v>
      </c>
      <c r="E163" s="32" t="s">
        <v>11</v>
      </c>
      <c r="F163" s="32">
        <v>1</v>
      </c>
      <c r="G163" s="32">
        <v>120</v>
      </c>
      <c r="H163" s="32" t="s">
        <v>37</v>
      </c>
      <c r="I163" s="48">
        <f t="shared" si="5"/>
        <v>108</v>
      </c>
    </row>
    <row r="164" ht="20" customHeight="1" spans="2:9">
      <c r="B164" s="32">
        <v>17</v>
      </c>
      <c r="C164" s="32"/>
      <c r="D164" s="32" t="s">
        <v>38</v>
      </c>
      <c r="E164" s="32" t="s">
        <v>39</v>
      </c>
      <c r="F164" s="32">
        <v>1</v>
      </c>
      <c r="G164" s="32">
        <v>950</v>
      </c>
      <c r="H164" s="32" t="s">
        <v>37</v>
      </c>
      <c r="I164" s="48">
        <f t="shared" si="5"/>
        <v>855</v>
      </c>
    </row>
    <row r="165" ht="20" customHeight="1" spans="2:9">
      <c r="B165" s="32">
        <v>18</v>
      </c>
      <c r="C165" s="32"/>
      <c r="D165" s="32" t="s">
        <v>40</v>
      </c>
      <c r="E165" s="32" t="s">
        <v>19</v>
      </c>
      <c r="F165" s="32">
        <v>1</v>
      </c>
      <c r="G165" s="32"/>
      <c r="H165" s="32" t="s">
        <v>30</v>
      </c>
      <c r="I165" s="48">
        <f t="shared" si="5"/>
        <v>0</v>
      </c>
    </row>
    <row r="166" ht="20" customHeight="1" spans="2:9">
      <c r="B166" s="32">
        <v>19</v>
      </c>
      <c r="C166" s="32"/>
      <c r="D166" s="32" t="s">
        <v>41</v>
      </c>
      <c r="E166" s="32" t="s">
        <v>11</v>
      </c>
      <c r="F166" s="32">
        <v>1</v>
      </c>
      <c r="G166" s="32">
        <v>45</v>
      </c>
      <c r="H166" s="32" t="s">
        <v>42</v>
      </c>
      <c r="I166" s="48">
        <f t="shared" si="5"/>
        <v>40.5</v>
      </c>
    </row>
    <row r="167" ht="20" customHeight="1" spans="2:9">
      <c r="B167" s="32">
        <v>20</v>
      </c>
      <c r="C167" s="32"/>
      <c r="D167" s="32" t="s">
        <v>43</v>
      </c>
      <c r="E167" s="32" t="s">
        <v>39</v>
      </c>
      <c r="F167" s="32">
        <v>1</v>
      </c>
      <c r="G167" s="32">
        <v>1150</v>
      </c>
      <c r="H167" s="32" t="s">
        <v>37</v>
      </c>
      <c r="I167" s="48">
        <f t="shared" si="5"/>
        <v>1035</v>
      </c>
    </row>
    <row r="168" ht="20" customHeight="1" spans="2:9">
      <c r="B168" s="32">
        <v>21</v>
      </c>
      <c r="C168" s="32"/>
      <c r="D168" s="32" t="s">
        <v>44</v>
      </c>
      <c r="E168" s="32" t="s">
        <v>19</v>
      </c>
      <c r="F168" s="32">
        <v>1</v>
      </c>
      <c r="G168" s="32">
        <v>200</v>
      </c>
      <c r="H168" s="32" t="s">
        <v>30</v>
      </c>
      <c r="I168" s="48">
        <f t="shared" si="5"/>
        <v>180</v>
      </c>
    </row>
    <row r="169" ht="20" customHeight="1" spans="2:9">
      <c r="B169" s="32">
        <v>22</v>
      </c>
      <c r="C169" s="32"/>
      <c r="D169" s="32" t="s">
        <v>45</v>
      </c>
      <c r="E169" s="32" t="s">
        <v>19</v>
      </c>
      <c r="F169" s="32">
        <v>1</v>
      </c>
      <c r="G169" s="32"/>
      <c r="H169" s="32" t="s">
        <v>30</v>
      </c>
      <c r="I169" s="48">
        <f t="shared" si="5"/>
        <v>0</v>
      </c>
    </row>
    <row r="170" ht="20" customHeight="1" spans="2:9">
      <c r="B170" s="32">
        <v>23</v>
      </c>
      <c r="C170" s="32"/>
      <c r="D170" s="32" t="s">
        <v>46</v>
      </c>
      <c r="E170" s="32" t="s">
        <v>11</v>
      </c>
      <c r="F170" s="32">
        <v>1</v>
      </c>
      <c r="G170" s="32">
        <v>180</v>
      </c>
      <c r="H170" s="32" t="s">
        <v>47</v>
      </c>
      <c r="I170" s="48">
        <f t="shared" si="5"/>
        <v>162</v>
      </c>
    </row>
    <row r="171" ht="20" customHeight="1" spans="2:9">
      <c r="B171" s="32">
        <v>24</v>
      </c>
      <c r="C171" s="32"/>
      <c r="D171" s="32" t="s">
        <v>48</v>
      </c>
      <c r="E171" s="32" t="s">
        <v>19</v>
      </c>
      <c r="F171" s="32">
        <v>1</v>
      </c>
      <c r="G171" s="32"/>
      <c r="H171" s="32" t="s">
        <v>30</v>
      </c>
      <c r="I171" s="48">
        <f t="shared" si="5"/>
        <v>0</v>
      </c>
    </row>
    <row r="172" ht="20" customHeight="1" spans="2:9">
      <c r="B172" s="37" t="s">
        <v>49</v>
      </c>
      <c r="C172" s="38"/>
      <c r="D172" s="39"/>
      <c r="E172" s="30"/>
      <c r="F172" s="30"/>
      <c r="G172" s="42">
        <v>13130</v>
      </c>
      <c r="H172" s="30"/>
      <c r="I172" s="49">
        <f t="shared" si="5"/>
        <v>11817</v>
      </c>
    </row>
  </sheetData>
  <mergeCells count="38">
    <mergeCell ref="B1:I1"/>
    <mergeCell ref="B2:I2"/>
    <mergeCell ref="C3:D3"/>
    <mergeCell ref="B28:D28"/>
    <mergeCell ref="E28:F28"/>
    <mergeCell ref="B31:I31"/>
    <mergeCell ref="C32:D32"/>
    <mergeCell ref="B57:D57"/>
    <mergeCell ref="B60:I60"/>
    <mergeCell ref="C61:D61"/>
    <mergeCell ref="B86:D86"/>
    <mergeCell ref="B89:I89"/>
    <mergeCell ref="C90:D90"/>
    <mergeCell ref="B114:D114"/>
    <mergeCell ref="B117:I117"/>
    <mergeCell ref="C118:D118"/>
    <mergeCell ref="B143:D143"/>
    <mergeCell ref="B146:I146"/>
    <mergeCell ref="C147:D147"/>
    <mergeCell ref="B172:D172"/>
    <mergeCell ref="C4:C8"/>
    <mergeCell ref="C9:C13"/>
    <mergeCell ref="C14:C27"/>
    <mergeCell ref="C33:C37"/>
    <mergeCell ref="C38:C42"/>
    <mergeCell ref="C43:C56"/>
    <mergeCell ref="C62:C66"/>
    <mergeCell ref="C67:C71"/>
    <mergeCell ref="C72:C85"/>
    <mergeCell ref="C91:C95"/>
    <mergeCell ref="C96:C100"/>
    <mergeCell ref="C101:C113"/>
    <mergeCell ref="C119:C123"/>
    <mergeCell ref="C124:C128"/>
    <mergeCell ref="C129:C142"/>
    <mergeCell ref="C148:C152"/>
    <mergeCell ref="C153:C157"/>
    <mergeCell ref="C158:C1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tabSelected="1" workbookViewId="0">
      <selection activeCell="H158" sqref="H158"/>
    </sheetView>
  </sheetViews>
  <sheetFormatPr defaultColWidth="9" defaultRowHeight="14.25"/>
  <cols>
    <col min="1" max="1" width="5.25" style="3" customWidth="1"/>
    <col min="2" max="2" width="7.75" style="3" customWidth="1"/>
    <col min="3" max="3" width="22.625" style="3" customWidth="1"/>
    <col min="4" max="4" width="13.875" style="3" customWidth="1"/>
    <col min="5" max="5" width="6.875" style="3" customWidth="1"/>
    <col min="6" max="6" width="6.25" style="3" customWidth="1"/>
    <col min="7" max="7" width="10" style="3" hidden="1" customWidth="1"/>
    <col min="8" max="8" width="12.125" style="3" customWidth="1"/>
    <col min="9" max="16384" width="9" style="1"/>
  </cols>
  <sheetData>
    <row r="1" s="1" customFormat="1" ht="32" customHeight="1" spans="1:8">
      <c r="A1" s="4" t="s">
        <v>58</v>
      </c>
      <c r="B1" s="4"/>
      <c r="C1" s="4"/>
      <c r="D1" s="4"/>
      <c r="E1" s="4"/>
      <c r="F1" s="4"/>
      <c r="G1" s="4"/>
      <c r="H1" s="4"/>
    </row>
    <row r="2" s="1" customFormat="1" ht="29" customHeight="1" spans="1:8">
      <c r="A2" s="5" t="s">
        <v>59</v>
      </c>
      <c r="B2" s="6"/>
      <c r="C2" s="6"/>
      <c r="D2" s="6"/>
      <c r="E2" s="6"/>
      <c r="F2" s="6"/>
      <c r="G2" s="6"/>
      <c r="H2" s="6"/>
    </row>
    <row r="3" s="2" customFormat="1" ht="31" customHeight="1" spans="1:8">
      <c r="A3" s="7" t="s">
        <v>2</v>
      </c>
      <c r="B3" s="7" t="s">
        <v>60</v>
      </c>
      <c r="C3" s="7" t="s">
        <v>3</v>
      </c>
      <c r="D3" s="7" t="s">
        <v>61</v>
      </c>
      <c r="E3" s="7" t="s">
        <v>4</v>
      </c>
      <c r="F3" s="7" t="s">
        <v>5</v>
      </c>
      <c r="G3" s="7" t="s">
        <v>62</v>
      </c>
      <c r="H3" s="8" t="s">
        <v>63</v>
      </c>
    </row>
    <row r="4" s="1" customFormat="1" ht="22" customHeight="1" spans="1:8">
      <c r="A4" s="9">
        <v>1</v>
      </c>
      <c r="B4" s="10" t="s">
        <v>64</v>
      </c>
      <c r="C4" s="9" t="s">
        <v>10</v>
      </c>
      <c r="D4" s="9" t="s">
        <v>65</v>
      </c>
      <c r="E4" s="9" t="s">
        <v>11</v>
      </c>
      <c r="F4" s="9">
        <v>1</v>
      </c>
      <c r="G4" s="9">
        <v>80</v>
      </c>
      <c r="H4" s="9">
        <f>G4*(1-20%)</f>
        <v>64</v>
      </c>
    </row>
    <row r="5" s="1" customFormat="1" ht="22" customHeight="1" spans="1:8">
      <c r="A5" s="9">
        <v>2</v>
      </c>
      <c r="B5" s="10"/>
      <c r="C5" s="9" t="s">
        <v>13</v>
      </c>
      <c r="D5" s="9" t="s">
        <v>15</v>
      </c>
      <c r="E5" s="9" t="s">
        <v>14</v>
      </c>
      <c r="F5" s="9">
        <v>1</v>
      </c>
      <c r="G5" s="9">
        <v>57</v>
      </c>
      <c r="H5" s="9">
        <f t="shared" ref="H5:H27" si="0">G5*(1-20%)</f>
        <v>45.6</v>
      </c>
    </row>
    <row r="6" s="1" customFormat="1" ht="22" customHeight="1" spans="1:8">
      <c r="A6" s="9">
        <v>3</v>
      </c>
      <c r="B6" s="10"/>
      <c r="C6" s="9" t="s">
        <v>16</v>
      </c>
      <c r="D6" s="9" t="s">
        <v>15</v>
      </c>
      <c r="E6" s="9" t="s">
        <v>14</v>
      </c>
      <c r="F6" s="9">
        <v>1</v>
      </c>
      <c r="G6" s="9">
        <v>58</v>
      </c>
      <c r="H6" s="9">
        <f t="shared" si="0"/>
        <v>46.4</v>
      </c>
    </row>
    <row r="7" s="1" customFormat="1" ht="22" customHeight="1" spans="1:9">
      <c r="A7" s="9">
        <v>4</v>
      </c>
      <c r="B7" s="10"/>
      <c r="C7" s="9" t="s">
        <v>17</v>
      </c>
      <c r="D7" s="9" t="s">
        <v>15</v>
      </c>
      <c r="E7" s="9" t="s">
        <v>14</v>
      </c>
      <c r="F7" s="9">
        <v>1</v>
      </c>
      <c r="G7" s="9">
        <v>55</v>
      </c>
      <c r="H7" s="9">
        <f t="shared" si="0"/>
        <v>44</v>
      </c>
      <c r="I7" s="20"/>
    </row>
    <row r="8" s="1" customFormat="1" ht="22" customHeight="1" spans="1:9">
      <c r="A8" s="9">
        <v>5</v>
      </c>
      <c r="B8" s="10"/>
      <c r="C8" s="9" t="s">
        <v>18</v>
      </c>
      <c r="D8" s="9"/>
      <c r="E8" s="9" t="s">
        <v>19</v>
      </c>
      <c r="F8" s="9">
        <v>1</v>
      </c>
      <c r="G8" s="9">
        <v>40</v>
      </c>
      <c r="H8" s="9">
        <f t="shared" si="0"/>
        <v>32</v>
      </c>
      <c r="I8" s="20"/>
    </row>
    <row r="9" s="1" customFormat="1" ht="22" customHeight="1" spans="1:9">
      <c r="A9" s="9">
        <v>6</v>
      </c>
      <c r="B9" s="11" t="s">
        <v>66</v>
      </c>
      <c r="C9" s="9" t="s">
        <v>21</v>
      </c>
      <c r="D9" s="9"/>
      <c r="E9" s="9" t="s">
        <v>22</v>
      </c>
      <c r="F9" s="9">
        <v>1</v>
      </c>
      <c r="G9" s="9">
        <v>820</v>
      </c>
      <c r="H9" s="9">
        <f t="shared" si="0"/>
        <v>656</v>
      </c>
      <c r="I9" s="20"/>
    </row>
    <row r="10" s="1" customFormat="1" ht="22" customHeight="1" spans="1:8">
      <c r="A10" s="9">
        <v>7</v>
      </c>
      <c r="B10" s="12"/>
      <c r="C10" s="9" t="s">
        <v>23</v>
      </c>
      <c r="D10" s="9"/>
      <c r="E10" s="9" t="s">
        <v>19</v>
      </c>
      <c r="F10" s="9">
        <v>1</v>
      </c>
      <c r="G10" s="9">
        <v>130</v>
      </c>
      <c r="H10" s="9">
        <f t="shared" si="0"/>
        <v>104</v>
      </c>
    </row>
    <row r="11" s="1" customFormat="1" ht="22" customHeight="1" spans="1:9">
      <c r="A11" s="9">
        <v>8</v>
      </c>
      <c r="B11" s="12"/>
      <c r="C11" s="9" t="s">
        <v>24</v>
      </c>
      <c r="D11" s="9"/>
      <c r="E11" s="9" t="s">
        <v>19</v>
      </c>
      <c r="F11" s="9">
        <v>1</v>
      </c>
      <c r="G11" s="9">
        <v>15</v>
      </c>
      <c r="H11" s="9">
        <f t="shared" si="0"/>
        <v>12</v>
      </c>
      <c r="I11" s="21"/>
    </row>
    <row r="12" s="1" customFormat="1" ht="22" customHeight="1" spans="1:8">
      <c r="A12" s="9">
        <v>9</v>
      </c>
      <c r="B12" s="12"/>
      <c r="C12" s="9" t="s">
        <v>25</v>
      </c>
      <c r="D12" s="9" t="s">
        <v>26</v>
      </c>
      <c r="E12" s="9" t="s">
        <v>14</v>
      </c>
      <c r="F12" s="9">
        <v>1</v>
      </c>
      <c r="G12" s="9">
        <v>110</v>
      </c>
      <c r="H12" s="9">
        <f t="shared" si="0"/>
        <v>88</v>
      </c>
    </row>
    <row r="13" s="1" customFormat="1" ht="22" customHeight="1" spans="1:8">
      <c r="A13" s="9">
        <v>10</v>
      </c>
      <c r="B13" s="13"/>
      <c r="C13" s="9" t="s">
        <v>18</v>
      </c>
      <c r="D13" s="9"/>
      <c r="E13" s="9" t="s">
        <v>19</v>
      </c>
      <c r="F13" s="9">
        <v>1</v>
      </c>
      <c r="G13" s="9">
        <v>60</v>
      </c>
      <c r="H13" s="9">
        <f t="shared" si="0"/>
        <v>48</v>
      </c>
    </row>
    <row r="14" s="1" customFormat="1" ht="22" customHeight="1" spans="1:8">
      <c r="A14" s="9">
        <v>11</v>
      </c>
      <c r="B14" s="11" t="s">
        <v>67</v>
      </c>
      <c r="C14" s="9" t="s">
        <v>27</v>
      </c>
      <c r="D14" s="9" t="s">
        <v>28</v>
      </c>
      <c r="E14" s="9" t="s">
        <v>14</v>
      </c>
      <c r="F14" s="9">
        <v>1</v>
      </c>
      <c r="G14" s="9">
        <v>1680</v>
      </c>
      <c r="H14" s="9">
        <f t="shared" si="0"/>
        <v>1344</v>
      </c>
    </row>
    <row r="15" s="1" customFormat="1" ht="22" customHeight="1" spans="1:8">
      <c r="A15" s="9">
        <v>12</v>
      </c>
      <c r="B15" s="12"/>
      <c r="C15" s="9" t="s">
        <v>29</v>
      </c>
      <c r="D15" s="9" t="s">
        <v>30</v>
      </c>
      <c r="E15" s="9" t="s">
        <v>19</v>
      </c>
      <c r="F15" s="9">
        <v>1</v>
      </c>
      <c r="G15" s="9">
        <v>150</v>
      </c>
      <c r="H15" s="9">
        <f t="shared" si="0"/>
        <v>120</v>
      </c>
    </row>
    <row r="16" s="1" customFormat="1" ht="22" customHeight="1" spans="1:8">
      <c r="A16" s="9">
        <v>13</v>
      </c>
      <c r="B16" s="12"/>
      <c r="C16" s="9" t="s">
        <v>31</v>
      </c>
      <c r="D16" s="9" t="s">
        <v>28</v>
      </c>
      <c r="E16" s="9" t="s">
        <v>14</v>
      </c>
      <c r="F16" s="9">
        <v>1</v>
      </c>
      <c r="G16" s="9">
        <v>2335</v>
      </c>
      <c r="H16" s="9">
        <f t="shared" si="0"/>
        <v>1868</v>
      </c>
    </row>
    <row r="17" s="1" customFormat="1" ht="22" customHeight="1" spans="1:8">
      <c r="A17" s="9">
        <v>14</v>
      </c>
      <c r="B17" s="12"/>
      <c r="C17" s="9" t="s">
        <v>32</v>
      </c>
      <c r="D17" s="9" t="s">
        <v>34</v>
      </c>
      <c r="E17" s="9" t="s">
        <v>33</v>
      </c>
      <c r="F17" s="9">
        <v>1</v>
      </c>
      <c r="G17" s="9">
        <v>1160</v>
      </c>
      <c r="H17" s="9">
        <f t="shared" si="0"/>
        <v>928</v>
      </c>
    </row>
    <row r="18" s="1" customFormat="1" ht="22" customHeight="1" spans="1:8">
      <c r="A18" s="9">
        <v>15</v>
      </c>
      <c r="B18" s="12"/>
      <c r="C18" s="9" t="s">
        <v>35</v>
      </c>
      <c r="D18" s="9" t="s">
        <v>30</v>
      </c>
      <c r="E18" s="9" t="s">
        <v>19</v>
      </c>
      <c r="F18" s="9">
        <v>1</v>
      </c>
      <c r="G18" s="9">
        <v>80</v>
      </c>
      <c r="H18" s="9">
        <f t="shared" si="0"/>
        <v>64</v>
      </c>
    </row>
    <row r="19" s="1" customFormat="1" ht="22" customHeight="1" spans="1:8">
      <c r="A19" s="9">
        <v>16</v>
      </c>
      <c r="B19" s="12"/>
      <c r="C19" s="9" t="s">
        <v>36</v>
      </c>
      <c r="D19" s="9" t="s">
        <v>37</v>
      </c>
      <c r="E19" s="9" t="s">
        <v>11</v>
      </c>
      <c r="F19" s="9">
        <v>1</v>
      </c>
      <c r="G19" s="9">
        <v>98</v>
      </c>
      <c r="H19" s="9">
        <f t="shared" si="0"/>
        <v>78.4</v>
      </c>
    </row>
    <row r="20" s="1" customFormat="1" ht="22" customHeight="1" spans="1:8">
      <c r="A20" s="9">
        <v>17</v>
      </c>
      <c r="B20" s="12"/>
      <c r="C20" s="9" t="s">
        <v>38</v>
      </c>
      <c r="D20" s="9" t="s">
        <v>37</v>
      </c>
      <c r="E20" s="9" t="s">
        <v>39</v>
      </c>
      <c r="F20" s="9">
        <v>1</v>
      </c>
      <c r="G20" s="9">
        <v>620</v>
      </c>
      <c r="H20" s="9">
        <f t="shared" si="0"/>
        <v>496</v>
      </c>
    </row>
    <row r="21" s="1" customFormat="1" ht="22" customHeight="1" spans="1:8">
      <c r="A21" s="9">
        <v>18</v>
      </c>
      <c r="B21" s="12"/>
      <c r="C21" s="9" t="s">
        <v>40</v>
      </c>
      <c r="D21" s="9" t="s">
        <v>30</v>
      </c>
      <c r="E21" s="9" t="s">
        <v>19</v>
      </c>
      <c r="F21" s="9">
        <v>1</v>
      </c>
      <c r="G21" s="9">
        <v>40</v>
      </c>
      <c r="H21" s="9">
        <f t="shared" si="0"/>
        <v>32</v>
      </c>
    </row>
    <row r="22" s="1" customFormat="1" ht="22" customHeight="1" spans="1:8">
      <c r="A22" s="9">
        <v>19</v>
      </c>
      <c r="B22" s="12"/>
      <c r="C22" s="9" t="s">
        <v>41</v>
      </c>
      <c r="D22" s="9" t="s">
        <v>42</v>
      </c>
      <c r="E22" s="9" t="s">
        <v>11</v>
      </c>
      <c r="F22" s="9">
        <v>1</v>
      </c>
      <c r="G22" s="9">
        <v>40</v>
      </c>
      <c r="H22" s="9">
        <f t="shared" si="0"/>
        <v>32</v>
      </c>
    </row>
    <row r="23" s="1" customFormat="1" ht="22" customHeight="1" spans="1:8">
      <c r="A23" s="9">
        <v>20</v>
      </c>
      <c r="B23" s="12"/>
      <c r="C23" s="9" t="s">
        <v>43</v>
      </c>
      <c r="D23" s="9" t="s">
        <v>37</v>
      </c>
      <c r="E23" s="9" t="s">
        <v>39</v>
      </c>
      <c r="F23" s="9">
        <v>1</v>
      </c>
      <c r="G23" s="9">
        <v>650</v>
      </c>
      <c r="H23" s="9">
        <f t="shared" si="0"/>
        <v>520</v>
      </c>
    </row>
    <row r="24" s="1" customFormat="1" ht="22" customHeight="1" spans="1:8">
      <c r="A24" s="9">
        <v>21</v>
      </c>
      <c r="B24" s="12"/>
      <c r="C24" s="9" t="s">
        <v>44</v>
      </c>
      <c r="D24" s="9" t="s">
        <v>30</v>
      </c>
      <c r="E24" s="9" t="s">
        <v>19</v>
      </c>
      <c r="F24" s="9">
        <v>1</v>
      </c>
      <c r="G24" s="9">
        <v>230</v>
      </c>
      <c r="H24" s="9">
        <f t="shared" si="0"/>
        <v>184</v>
      </c>
    </row>
    <row r="25" s="1" customFormat="1" ht="22" customHeight="1" spans="1:8">
      <c r="A25" s="9">
        <v>22</v>
      </c>
      <c r="B25" s="12"/>
      <c r="C25" s="9" t="s">
        <v>45</v>
      </c>
      <c r="D25" s="9" t="s">
        <v>30</v>
      </c>
      <c r="E25" s="9" t="s">
        <v>19</v>
      </c>
      <c r="F25" s="9">
        <v>1</v>
      </c>
      <c r="G25" s="9">
        <v>250</v>
      </c>
      <c r="H25" s="9">
        <f t="shared" si="0"/>
        <v>200</v>
      </c>
    </row>
    <row r="26" s="1" customFormat="1" ht="22" customHeight="1" spans="1:8">
      <c r="A26" s="14">
        <v>23</v>
      </c>
      <c r="B26" s="12"/>
      <c r="C26" s="9" t="s">
        <v>46</v>
      </c>
      <c r="D26" s="9" t="s">
        <v>47</v>
      </c>
      <c r="E26" s="9" t="s">
        <v>11</v>
      </c>
      <c r="F26" s="9">
        <v>1</v>
      </c>
      <c r="G26" s="9">
        <v>160</v>
      </c>
      <c r="H26" s="9">
        <f t="shared" si="0"/>
        <v>128</v>
      </c>
    </row>
    <row r="27" s="1" customFormat="1" ht="22" customHeight="1" spans="1:8">
      <c r="A27" s="9">
        <v>24</v>
      </c>
      <c r="B27" s="15"/>
      <c r="C27" s="9" t="s">
        <v>68</v>
      </c>
      <c r="D27" s="9" t="s">
        <v>30</v>
      </c>
      <c r="E27" s="9" t="s">
        <v>19</v>
      </c>
      <c r="F27" s="9">
        <v>1</v>
      </c>
      <c r="G27" s="9">
        <v>2800</v>
      </c>
      <c r="H27" s="9">
        <f t="shared" si="0"/>
        <v>2240</v>
      </c>
    </row>
    <row r="28" s="1" customFormat="1" ht="22" customHeight="1" spans="1:8">
      <c r="A28" s="7" t="s">
        <v>69</v>
      </c>
      <c r="B28" s="7"/>
      <c r="C28" s="7"/>
      <c r="D28" s="7"/>
      <c r="E28" s="7"/>
      <c r="F28" s="7"/>
      <c r="G28" s="7">
        <f>SUM(G4:G27)</f>
        <v>11718</v>
      </c>
      <c r="H28" s="7">
        <f>SUM(H4:H27)</f>
        <v>9374.4</v>
      </c>
    </row>
    <row r="29" s="1" customFormat="1" ht="32" customHeight="1" spans="1:8">
      <c r="A29" s="16" t="s">
        <v>70</v>
      </c>
      <c r="B29" s="17"/>
      <c r="C29" s="17"/>
      <c r="D29" s="17"/>
      <c r="E29" s="17"/>
      <c r="F29" s="17"/>
      <c r="G29" s="17"/>
      <c r="H29" s="17"/>
    </row>
    <row r="30" s="2" customFormat="1" ht="32" customHeight="1" spans="1:8">
      <c r="A30" s="7" t="s">
        <v>2</v>
      </c>
      <c r="B30" s="7" t="s">
        <v>60</v>
      </c>
      <c r="C30" s="7" t="s">
        <v>3</v>
      </c>
      <c r="D30" s="7" t="s">
        <v>61</v>
      </c>
      <c r="E30" s="7" t="s">
        <v>4</v>
      </c>
      <c r="F30" s="7" t="s">
        <v>5</v>
      </c>
      <c r="G30" s="7" t="s">
        <v>62</v>
      </c>
      <c r="H30" s="8" t="s">
        <v>63</v>
      </c>
    </row>
    <row r="31" s="1" customFormat="1" ht="22.3" customHeight="1" spans="1:8">
      <c r="A31" s="9">
        <v>1</v>
      </c>
      <c r="B31" s="11" t="s">
        <v>64</v>
      </c>
      <c r="C31" s="9" t="s">
        <v>10</v>
      </c>
      <c r="D31" s="9" t="s">
        <v>65</v>
      </c>
      <c r="E31" s="9" t="s">
        <v>11</v>
      </c>
      <c r="F31" s="9">
        <v>1</v>
      </c>
      <c r="G31" s="9">
        <v>55</v>
      </c>
      <c r="H31" s="9">
        <f>G31*(1-20%)</f>
        <v>44</v>
      </c>
    </row>
    <row r="32" s="1" customFormat="1" ht="22.3" customHeight="1" spans="1:8">
      <c r="A32" s="9">
        <v>2</v>
      </c>
      <c r="B32" s="12"/>
      <c r="C32" s="9" t="s">
        <v>13</v>
      </c>
      <c r="D32" s="9" t="s">
        <v>15</v>
      </c>
      <c r="E32" s="9" t="s">
        <v>14</v>
      </c>
      <c r="F32" s="9">
        <v>1</v>
      </c>
      <c r="G32" s="9">
        <v>50</v>
      </c>
      <c r="H32" s="9">
        <f t="shared" ref="H32:H53" si="1">G32*(1-20%)</f>
        <v>40</v>
      </c>
    </row>
    <row r="33" s="1" customFormat="1" ht="22.3" customHeight="1" spans="1:8">
      <c r="A33" s="9">
        <v>3</v>
      </c>
      <c r="B33" s="12"/>
      <c r="C33" s="9" t="s">
        <v>16</v>
      </c>
      <c r="D33" s="9" t="s">
        <v>15</v>
      </c>
      <c r="E33" s="9" t="s">
        <v>14</v>
      </c>
      <c r="F33" s="9">
        <v>1</v>
      </c>
      <c r="G33" s="9">
        <v>55</v>
      </c>
      <c r="H33" s="9">
        <f t="shared" si="1"/>
        <v>44</v>
      </c>
    </row>
    <row r="34" s="1" customFormat="1" ht="22.3" customHeight="1" spans="1:8">
      <c r="A34" s="9">
        <v>4</v>
      </c>
      <c r="B34" s="12"/>
      <c r="C34" s="9" t="s">
        <v>17</v>
      </c>
      <c r="D34" s="9" t="s">
        <v>15</v>
      </c>
      <c r="E34" s="9" t="s">
        <v>14</v>
      </c>
      <c r="F34" s="9">
        <v>1</v>
      </c>
      <c r="G34" s="9">
        <v>57</v>
      </c>
      <c r="H34" s="9">
        <f t="shared" si="1"/>
        <v>45.6</v>
      </c>
    </row>
    <row r="35" s="1" customFormat="1" ht="22.3" customHeight="1" spans="1:8">
      <c r="A35" s="9">
        <v>5</v>
      </c>
      <c r="B35" s="13"/>
      <c r="C35" s="9" t="s">
        <v>18</v>
      </c>
      <c r="D35" s="9"/>
      <c r="E35" s="9" t="s">
        <v>19</v>
      </c>
      <c r="F35" s="9">
        <v>1</v>
      </c>
      <c r="G35" s="9">
        <v>40</v>
      </c>
      <c r="H35" s="9">
        <f t="shared" si="1"/>
        <v>32</v>
      </c>
    </row>
    <row r="36" s="1" customFormat="1" ht="22" customHeight="1" spans="1:8">
      <c r="A36" s="9">
        <v>6</v>
      </c>
      <c r="B36" s="11" t="s">
        <v>66</v>
      </c>
      <c r="C36" s="9" t="s">
        <v>21</v>
      </c>
      <c r="D36" s="9"/>
      <c r="E36" s="9" t="s">
        <v>22</v>
      </c>
      <c r="F36" s="9">
        <v>1</v>
      </c>
      <c r="G36" s="9">
        <v>630</v>
      </c>
      <c r="H36" s="9">
        <f t="shared" si="1"/>
        <v>504</v>
      </c>
    </row>
    <row r="37" s="1" customFormat="1" ht="22" customHeight="1" spans="1:8">
      <c r="A37" s="9">
        <v>7</v>
      </c>
      <c r="B37" s="12"/>
      <c r="C37" s="9" t="s">
        <v>23</v>
      </c>
      <c r="D37" s="9"/>
      <c r="E37" s="9" t="s">
        <v>19</v>
      </c>
      <c r="F37" s="9">
        <v>1</v>
      </c>
      <c r="G37" s="9">
        <v>120</v>
      </c>
      <c r="H37" s="9">
        <f t="shared" si="1"/>
        <v>96</v>
      </c>
    </row>
    <row r="38" s="1" customFormat="1" ht="22" customHeight="1" spans="1:8">
      <c r="A38" s="9">
        <v>8</v>
      </c>
      <c r="B38" s="12"/>
      <c r="C38" s="9" t="s">
        <v>24</v>
      </c>
      <c r="D38" s="9"/>
      <c r="E38" s="9" t="s">
        <v>19</v>
      </c>
      <c r="F38" s="9">
        <v>1</v>
      </c>
      <c r="G38" s="9">
        <v>15</v>
      </c>
      <c r="H38" s="9">
        <f t="shared" si="1"/>
        <v>12</v>
      </c>
    </row>
    <row r="39" s="1" customFormat="1" ht="22" customHeight="1" spans="1:8">
      <c r="A39" s="9">
        <v>9</v>
      </c>
      <c r="B39" s="12"/>
      <c r="C39" s="9" t="s">
        <v>35</v>
      </c>
      <c r="D39" s="9" t="s">
        <v>30</v>
      </c>
      <c r="E39" s="9" t="s">
        <v>19</v>
      </c>
      <c r="F39" s="9">
        <v>1</v>
      </c>
      <c r="G39" s="9">
        <v>80</v>
      </c>
      <c r="H39" s="9">
        <f t="shared" si="1"/>
        <v>64</v>
      </c>
    </row>
    <row r="40" s="1" customFormat="1" ht="22" customHeight="1" spans="1:8">
      <c r="A40" s="9">
        <v>10</v>
      </c>
      <c r="B40" s="13"/>
      <c r="C40" s="9" t="s">
        <v>18</v>
      </c>
      <c r="D40" s="9"/>
      <c r="E40" s="9" t="s">
        <v>19</v>
      </c>
      <c r="F40" s="9">
        <v>1</v>
      </c>
      <c r="G40" s="9">
        <v>60</v>
      </c>
      <c r="H40" s="9">
        <f t="shared" si="1"/>
        <v>48</v>
      </c>
    </row>
    <row r="41" s="1" customFormat="1" ht="22" customHeight="1" spans="1:8">
      <c r="A41" s="9">
        <v>11</v>
      </c>
      <c r="B41" s="10" t="s">
        <v>67</v>
      </c>
      <c r="C41" s="9" t="s">
        <v>27</v>
      </c>
      <c r="D41" s="9" t="s">
        <v>28</v>
      </c>
      <c r="E41" s="9" t="s">
        <v>14</v>
      </c>
      <c r="F41" s="9">
        <v>1</v>
      </c>
      <c r="G41" s="9">
        <v>916</v>
      </c>
      <c r="H41" s="9">
        <f t="shared" si="1"/>
        <v>732.8</v>
      </c>
    </row>
    <row r="42" s="1" customFormat="1" ht="22" customHeight="1" spans="1:8">
      <c r="A42" s="9">
        <v>12</v>
      </c>
      <c r="B42" s="10"/>
      <c r="C42" s="9" t="s">
        <v>29</v>
      </c>
      <c r="D42" s="9" t="s">
        <v>30</v>
      </c>
      <c r="E42" s="9" t="s">
        <v>19</v>
      </c>
      <c r="F42" s="9">
        <v>1</v>
      </c>
      <c r="G42" s="9">
        <v>150</v>
      </c>
      <c r="H42" s="9">
        <f t="shared" si="1"/>
        <v>120</v>
      </c>
    </row>
    <row r="43" s="1" customFormat="1" ht="22" customHeight="1" spans="1:8">
      <c r="A43" s="9">
        <v>13</v>
      </c>
      <c r="B43" s="10"/>
      <c r="C43" s="9" t="s">
        <v>31</v>
      </c>
      <c r="D43" s="9" t="s">
        <v>28</v>
      </c>
      <c r="E43" s="9" t="s">
        <v>14</v>
      </c>
      <c r="F43" s="9">
        <v>1</v>
      </c>
      <c r="G43" s="9">
        <v>1387</v>
      </c>
      <c r="H43" s="9">
        <f t="shared" si="1"/>
        <v>1109.6</v>
      </c>
    </row>
    <row r="44" s="1" customFormat="1" ht="22" customHeight="1" spans="1:8">
      <c r="A44" s="9">
        <v>14</v>
      </c>
      <c r="B44" s="10"/>
      <c r="C44" s="9" t="s">
        <v>32</v>
      </c>
      <c r="D44" s="9" t="s">
        <v>34</v>
      </c>
      <c r="E44" s="9" t="s">
        <v>33</v>
      </c>
      <c r="F44" s="9">
        <v>1</v>
      </c>
      <c r="G44" s="9">
        <v>610</v>
      </c>
      <c r="H44" s="9">
        <f t="shared" si="1"/>
        <v>488</v>
      </c>
    </row>
    <row r="45" s="1" customFormat="1" ht="22" customHeight="1" spans="1:8">
      <c r="A45" s="9">
        <v>15</v>
      </c>
      <c r="B45" s="10"/>
      <c r="C45" s="9" t="s">
        <v>36</v>
      </c>
      <c r="D45" s="9" t="s">
        <v>37</v>
      </c>
      <c r="E45" s="9" t="s">
        <v>11</v>
      </c>
      <c r="F45" s="9">
        <v>1</v>
      </c>
      <c r="G45" s="9">
        <v>80</v>
      </c>
      <c r="H45" s="9">
        <f t="shared" si="1"/>
        <v>64</v>
      </c>
    </row>
    <row r="46" s="1" customFormat="1" ht="22" customHeight="1" spans="1:8">
      <c r="A46" s="9">
        <v>16</v>
      </c>
      <c r="B46" s="10"/>
      <c r="C46" s="9" t="s">
        <v>38</v>
      </c>
      <c r="D46" s="9" t="s">
        <v>37</v>
      </c>
      <c r="E46" s="9" t="s">
        <v>39</v>
      </c>
      <c r="F46" s="9">
        <v>1</v>
      </c>
      <c r="G46" s="9">
        <v>360</v>
      </c>
      <c r="H46" s="9">
        <f t="shared" si="1"/>
        <v>288</v>
      </c>
    </row>
    <row r="47" s="1" customFormat="1" ht="22" customHeight="1" spans="1:8">
      <c r="A47" s="9">
        <v>17</v>
      </c>
      <c r="B47" s="10"/>
      <c r="C47" s="9" t="s">
        <v>40</v>
      </c>
      <c r="D47" s="9" t="s">
        <v>30</v>
      </c>
      <c r="E47" s="9" t="s">
        <v>19</v>
      </c>
      <c r="F47" s="9">
        <v>1</v>
      </c>
      <c r="G47" s="9">
        <v>90</v>
      </c>
      <c r="H47" s="9">
        <f t="shared" si="1"/>
        <v>72</v>
      </c>
    </row>
    <row r="48" s="1" customFormat="1" ht="22" customHeight="1" spans="1:8">
      <c r="A48" s="9">
        <v>18</v>
      </c>
      <c r="B48" s="10"/>
      <c r="C48" s="9" t="s">
        <v>41</v>
      </c>
      <c r="D48" s="9" t="s">
        <v>42</v>
      </c>
      <c r="E48" s="9" t="s">
        <v>11</v>
      </c>
      <c r="F48" s="9">
        <v>1</v>
      </c>
      <c r="G48" s="9">
        <v>40</v>
      </c>
      <c r="H48" s="9">
        <f t="shared" si="1"/>
        <v>32</v>
      </c>
    </row>
    <row r="49" s="1" customFormat="1" ht="22" customHeight="1" spans="1:8">
      <c r="A49" s="9">
        <v>19</v>
      </c>
      <c r="B49" s="10"/>
      <c r="C49" s="9" t="s">
        <v>43</v>
      </c>
      <c r="D49" s="9" t="s">
        <v>37</v>
      </c>
      <c r="E49" s="9" t="s">
        <v>39</v>
      </c>
      <c r="F49" s="9">
        <v>1</v>
      </c>
      <c r="G49" s="9">
        <v>390</v>
      </c>
      <c r="H49" s="9">
        <f t="shared" si="1"/>
        <v>312</v>
      </c>
    </row>
    <row r="50" s="1" customFormat="1" ht="22" customHeight="1" spans="1:8">
      <c r="A50" s="9">
        <v>20</v>
      </c>
      <c r="B50" s="10"/>
      <c r="C50" s="9" t="s">
        <v>44</v>
      </c>
      <c r="D50" s="9" t="s">
        <v>30</v>
      </c>
      <c r="E50" s="9" t="s">
        <v>19</v>
      </c>
      <c r="F50" s="9">
        <v>1</v>
      </c>
      <c r="G50" s="9">
        <v>230</v>
      </c>
      <c r="H50" s="9">
        <f t="shared" si="1"/>
        <v>184</v>
      </c>
    </row>
    <row r="51" s="1" customFormat="1" ht="22" customHeight="1" spans="1:8">
      <c r="A51" s="9">
        <v>21</v>
      </c>
      <c r="B51" s="10"/>
      <c r="C51" s="9" t="s">
        <v>45</v>
      </c>
      <c r="D51" s="9" t="s">
        <v>30</v>
      </c>
      <c r="E51" s="9" t="s">
        <v>19</v>
      </c>
      <c r="F51" s="9">
        <v>1</v>
      </c>
      <c r="G51" s="9">
        <v>243</v>
      </c>
      <c r="H51" s="9">
        <f t="shared" si="1"/>
        <v>194.4</v>
      </c>
    </row>
    <row r="52" s="1" customFormat="1" ht="22" customHeight="1" spans="1:8">
      <c r="A52" s="9">
        <v>22</v>
      </c>
      <c r="B52" s="10"/>
      <c r="C52" s="9" t="s">
        <v>46</v>
      </c>
      <c r="D52" s="9" t="s">
        <v>47</v>
      </c>
      <c r="E52" s="9" t="s">
        <v>11</v>
      </c>
      <c r="F52" s="9">
        <v>1</v>
      </c>
      <c r="G52" s="9">
        <v>135</v>
      </c>
      <c r="H52" s="9">
        <f t="shared" si="1"/>
        <v>108</v>
      </c>
    </row>
    <row r="53" s="1" customFormat="1" ht="22" customHeight="1" spans="1:8">
      <c r="A53" s="18" t="s">
        <v>69</v>
      </c>
      <c r="B53" s="19"/>
      <c r="C53" s="9"/>
      <c r="D53" s="9"/>
      <c r="E53" s="9"/>
      <c r="F53" s="9"/>
      <c r="G53" s="9">
        <f>SUM(G31:G52)</f>
        <v>5793</v>
      </c>
      <c r="H53" s="9">
        <f>SUM(H31:H52)</f>
        <v>4634.4</v>
      </c>
    </row>
    <row r="54" s="1" customFormat="1" ht="32" customHeight="1" spans="1:8">
      <c r="A54" s="16" t="s">
        <v>71</v>
      </c>
      <c r="B54" s="16"/>
      <c r="C54" s="16"/>
      <c r="D54" s="16"/>
      <c r="E54" s="16"/>
      <c r="F54" s="16"/>
      <c r="G54" s="16"/>
      <c r="H54" s="16"/>
    </row>
    <row r="55" s="2" customFormat="1" ht="32" customHeight="1" spans="1:8">
      <c r="A55" s="7" t="s">
        <v>2</v>
      </c>
      <c r="B55" s="7" t="s">
        <v>60</v>
      </c>
      <c r="C55" s="7" t="s">
        <v>3</v>
      </c>
      <c r="D55" s="7" t="s">
        <v>61</v>
      </c>
      <c r="E55" s="7" t="s">
        <v>4</v>
      </c>
      <c r="F55" s="7" t="s">
        <v>5</v>
      </c>
      <c r="G55" s="7" t="s">
        <v>62</v>
      </c>
      <c r="H55" s="8" t="s">
        <v>63</v>
      </c>
    </row>
    <row r="56" s="1" customFormat="1" ht="22" customHeight="1" spans="1:8">
      <c r="A56" s="9">
        <v>1</v>
      </c>
      <c r="B56" s="11" t="s">
        <v>64</v>
      </c>
      <c r="C56" s="9" t="s">
        <v>10</v>
      </c>
      <c r="D56" s="9" t="s">
        <v>65</v>
      </c>
      <c r="E56" s="9" t="s">
        <v>11</v>
      </c>
      <c r="F56" s="9">
        <v>1</v>
      </c>
      <c r="G56" s="9">
        <v>80</v>
      </c>
      <c r="H56" s="9">
        <f>G56*(1-20%)</f>
        <v>64</v>
      </c>
    </row>
    <row r="57" s="1" customFormat="1" ht="22" customHeight="1" spans="1:8">
      <c r="A57" s="9">
        <v>2</v>
      </c>
      <c r="B57" s="12"/>
      <c r="C57" s="9" t="s">
        <v>13</v>
      </c>
      <c r="D57" s="9" t="s">
        <v>15</v>
      </c>
      <c r="E57" s="9" t="s">
        <v>14</v>
      </c>
      <c r="F57" s="9">
        <v>1</v>
      </c>
      <c r="G57" s="9">
        <v>58</v>
      </c>
      <c r="H57" s="9">
        <f t="shared" ref="H57:H80" si="2">G57*(1-20%)</f>
        <v>46.4</v>
      </c>
    </row>
    <row r="58" s="1" customFormat="1" ht="22" customHeight="1" spans="1:8">
      <c r="A58" s="9">
        <v>3</v>
      </c>
      <c r="B58" s="12"/>
      <c r="C58" s="9" t="s">
        <v>16</v>
      </c>
      <c r="D58" s="9" t="s">
        <v>15</v>
      </c>
      <c r="E58" s="9" t="s">
        <v>14</v>
      </c>
      <c r="F58" s="9">
        <v>1</v>
      </c>
      <c r="G58" s="9">
        <v>55</v>
      </c>
      <c r="H58" s="9">
        <f t="shared" si="2"/>
        <v>44</v>
      </c>
    </row>
    <row r="59" s="1" customFormat="1" ht="22" customHeight="1" spans="1:8">
      <c r="A59" s="9">
        <v>4</v>
      </c>
      <c r="B59" s="12"/>
      <c r="C59" s="9" t="s">
        <v>17</v>
      </c>
      <c r="D59" s="9" t="s">
        <v>15</v>
      </c>
      <c r="E59" s="9" t="s">
        <v>14</v>
      </c>
      <c r="F59" s="9">
        <v>1</v>
      </c>
      <c r="G59" s="9">
        <v>58</v>
      </c>
      <c r="H59" s="9">
        <f t="shared" si="2"/>
        <v>46.4</v>
      </c>
    </row>
    <row r="60" s="1" customFormat="1" ht="22" customHeight="1" spans="1:8">
      <c r="A60" s="9">
        <v>5</v>
      </c>
      <c r="B60" s="13"/>
      <c r="C60" s="9" t="s">
        <v>18</v>
      </c>
      <c r="D60" s="9"/>
      <c r="E60" s="9" t="s">
        <v>19</v>
      </c>
      <c r="F60" s="9">
        <v>1</v>
      </c>
      <c r="G60" s="9">
        <v>40</v>
      </c>
      <c r="H60" s="9">
        <f t="shared" si="2"/>
        <v>32</v>
      </c>
    </row>
    <row r="61" s="1" customFormat="1" ht="22" customHeight="1" spans="1:8">
      <c r="A61" s="9">
        <v>6</v>
      </c>
      <c r="B61" s="11" t="s">
        <v>66</v>
      </c>
      <c r="C61" s="9" t="s">
        <v>21</v>
      </c>
      <c r="D61" s="9"/>
      <c r="E61" s="9" t="s">
        <v>22</v>
      </c>
      <c r="F61" s="9">
        <v>1</v>
      </c>
      <c r="G61" s="9">
        <v>830</v>
      </c>
      <c r="H61" s="9">
        <f t="shared" si="2"/>
        <v>664</v>
      </c>
    </row>
    <row r="62" s="1" customFormat="1" ht="22" customHeight="1" spans="1:8">
      <c r="A62" s="9">
        <v>7</v>
      </c>
      <c r="B62" s="12"/>
      <c r="C62" s="9" t="s">
        <v>23</v>
      </c>
      <c r="D62" s="9"/>
      <c r="E62" s="9" t="s">
        <v>19</v>
      </c>
      <c r="F62" s="9">
        <v>1</v>
      </c>
      <c r="G62" s="9">
        <v>120</v>
      </c>
      <c r="H62" s="9">
        <f t="shared" si="2"/>
        <v>96</v>
      </c>
    </row>
    <row r="63" s="1" customFormat="1" ht="22" customHeight="1" spans="1:8">
      <c r="A63" s="9">
        <v>8</v>
      </c>
      <c r="B63" s="12"/>
      <c r="C63" s="9" t="s">
        <v>24</v>
      </c>
      <c r="D63" s="9"/>
      <c r="E63" s="9" t="s">
        <v>19</v>
      </c>
      <c r="F63" s="9">
        <v>1</v>
      </c>
      <c r="G63" s="9">
        <v>15</v>
      </c>
      <c r="H63" s="9">
        <f t="shared" si="2"/>
        <v>12</v>
      </c>
    </row>
    <row r="64" s="1" customFormat="1" ht="22" customHeight="1" spans="1:8">
      <c r="A64" s="9">
        <v>9</v>
      </c>
      <c r="B64" s="12"/>
      <c r="C64" s="9" t="s">
        <v>25</v>
      </c>
      <c r="D64" s="9" t="s">
        <v>26</v>
      </c>
      <c r="E64" s="9" t="s">
        <v>14</v>
      </c>
      <c r="F64" s="9">
        <v>1</v>
      </c>
      <c r="G64" s="9">
        <v>110</v>
      </c>
      <c r="H64" s="9">
        <f t="shared" si="2"/>
        <v>88</v>
      </c>
    </row>
    <row r="65" s="1" customFormat="1" ht="22" customHeight="1" spans="1:8">
      <c r="A65" s="9">
        <v>10</v>
      </c>
      <c r="B65" s="13"/>
      <c r="C65" s="9" t="s">
        <v>18</v>
      </c>
      <c r="D65" s="9"/>
      <c r="E65" s="9" t="s">
        <v>19</v>
      </c>
      <c r="F65" s="9">
        <v>1</v>
      </c>
      <c r="G65" s="9">
        <v>60</v>
      </c>
      <c r="H65" s="9">
        <f t="shared" si="2"/>
        <v>48</v>
      </c>
    </row>
    <row r="66" s="1" customFormat="1" ht="22" customHeight="1" spans="1:8">
      <c r="A66" s="9">
        <v>11</v>
      </c>
      <c r="B66" s="11" t="s">
        <v>67</v>
      </c>
      <c r="C66" s="9" t="s">
        <v>27</v>
      </c>
      <c r="D66" s="9" t="s">
        <v>28</v>
      </c>
      <c r="E66" s="9" t="s">
        <v>14</v>
      </c>
      <c r="F66" s="9">
        <v>1</v>
      </c>
      <c r="G66" s="9">
        <v>1680</v>
      </c>
      <c r="H66" s="9">
        <f t="shared" si="2"/>
        <v>1344</v>
      </c>
    </row>
    <row r="67" s="1" customFormat="1" ht="22" customHeight="1" spans="1:8">
      <c r="A67" s="9">
        <v>12</v>
      </c>
      <c r="B67" s="12"/>
      <c r="C67" s="9" t="s">
        <v>29</v>
      </c>
      <c r="D67" s="9" t="s">
        <v>30</v>
      </c>
      <c r="E67" s="9" t="s">
        <v>19</v>
      </c>
      <c r="F67" s="9">
        <v>1</v>
      </c>
      <c r="G67" s="9">
        <v>150</v>
      </c>
      <c r="H67" s="9">
        <f t="shared" si="2"/>
        <v>120</v>
      </c>
    </row>
    <row r="68" s="1" customFormat="1" ht="22" customHeight="1" spans="1:8">
      <c r="A68" s="9">
        <v>13</v>
      </c>
      <c r="B68" s="12"/>
      <c r="C68" s="9" t="s">
        <v>31</v>
      </c>
      <c r="D68" s="9" t="s">
        <v>28</v>
      </c>
      <c r="E68" s="9" t="s">
        <v>14</v>
      </c>
      <c r="F68" s="9">
        <v>1</v>
      </c>
      <c r="G68" s="9">
        <v>2335</v>
      </c>
      <c r="H68" s="9">
        <f t="shared" si="2"/>
        <v>1868</v>
      </c>
    </row>
    <row r="69" s="1" customFormat="1" ht="22" customHeight="1" spans="1:8">
      <c r="A69" s="9">
        <v>14</v>
      </c>
      <c r="B69" s="12"/>
      <c r="C69" s="9" t="s">
        <v>32</v>
      </c>
      <c r="D69" s="9" t="s">
        <v>34</v>
      </c>
      <c r="E69" s="9" t="s">
        <v>33</v>
      </c>
      <c r="F69" s="9">
        <v>1</v>
      </c>
      <c r="G69" s="9">
        <v>1470</v>
      </c>
      <c r="H69" s="9">
        <f t="shared" si="2"/>
        <v>1176</v>
      </c>
    </row>
    <row r="70" s="1" customFormat="1" ht="22" customHeight="1" spans="1:8">
      <c r="A70" s="9">
        <v>15</v>
      </c>
      <c r="B70" s="12"/>
      <c r="C70" s="9" t="s">
        <v>35</v>
      </c>
      <c r="D70" s="9" t="s">
        <v>30</v>
      </c>
      <c r="E70" s="9" t="s">
        <v>19</v>
      </c>
      <c r="F70" s="9">
        <v>1</v>
      </c>
      <c r="G70" s="9">
        <v>80</v>
      </c>
      <c r="H70" s="9">
        <f t="shared" si="2"/>
        <v>64</v>
      </c>
    </row>
    <row r="71" s="1" customFormat="1" ht="22" customHeight="1" spans="1:8">
      <c r="A71" s="9">
        <v>16</v>
      </c>
      <c r="B71" s="12"/>
      <c r="C71" s="9" t="s">
        <v>36</v>
      </c>
      <c r="D71" s="9" t="s">
        <v>37</v>
      </c>
      <c r="E71" s="9" t="s">
        <v>11</v>
      </c>
      <c r="F71" s="9">
        <v>1</v>
      </c>
      <c r="G71" s="9">
        <v>90</v>
      </c>
      <c r="H71" s="9">
        <f t="shared" si="2"/>
        <v>72</v>
      </c>
    </row>
    <row r="72" s="1" customFormat="1" ht="22" customHeight="1" spans="1:8">
      <c r="A72" s="9">
        <v>17</v>
      </c>
      <c r="B72" s="12"/>
      <c r="C72" s="9" t="s">
        <v>38</v>
      </c>
      <c r="D72" s="9" t="s">
        <v>37</v>
      </c>
      <c r="E72" s="9" t="s">
        <v>39</v>
      </c>
      <c r="F72" s="9">
        <v>1</v>
      </c>
      <c r="G72" s="9">
        <v>545</v>
      </c>
      <c r="H72" s="9">
        <f t="shared" si="2"/>
        <v>436</v>
      </c>
    </row>
    <row r="73" s="1" customFormat="1" ht="22" customHeight="1" spans="1:8">
      <c r="A73" s="9">
        <v>18</v>
      </c>
      <c r="B73" s="12"/>
      <c r="C73" s="9" t="s">
        <v>40</v>
      </c>
      <c r="D73" s="9" t="s">
        <v>30</v>
      </c>
      <c r="E73" s="9" t="s">
        <v>19</v>
      </c>
      <c r="F73" s="9">
        <v>1</v>
      </c>
      <c r="G73" s="9">
        <v>40</v>
      </c>
      <c r="H73" s="9">
        <f t="shared" si="2"/>
        <v>32</v>
      </c>
    </row>
    <row r="74" s="1" customFormat="1" ht="22" customHeight="1" spans="1:8">
      <c r="A74" s="9">
        <v>19</v>
      </c>
      <c r="B74" s="12"/>
      <c r="C74" s="9" t="s">
        <v>41</v>
      </c>
      <c r="D74" s="9" t="s">
        <v>42</v>
      </c>
      <c r="E74" s="9" t="s">
        <v>11</v>
      </c>
      <c r="F74" s="9">
        <v>1</v>
      </c>
      <c r="G74" s="9">
        <v>40</v>
      </c>
      <c r="H74" s="9">
        <f t="shared" si="2"/>
        <v>32</v>
      </c>
    </row>
    <row r="75" s="1" customFormat="1" ht="22" customHeight="1" spans="1:8">
      <c r="A75" s="9">
        <v>20</v>
      </c>
      <c r="B75" s="12"/>
      <c r="C75" s="9" t="s">
        <v>43</v>
      </c>
      <c r="D75" s="9" t="s">
        <v>37</v>
      </c>
      <c r="E75" s="9" t="s">
        <v>39</v>
      </c>
      <c r="F75" s="9">
        <v>1</v>
      </c>
      <c r="G75" s="9">
        <v>590</v>
      </c>
      <c r="H75" s="9">
        <f t="shared" si="2"/>
        <v>472</v>
      </c>
    </row>
    <row r="76" s="1" customFormat="1" ht="22" customHeight="1" spans="1:8">
      <c r="A76" s="9">
        <v>21</v>
      </c>
      <c r="B76" s="12"/>
      <c r="C76" s="9" t="s">
        <v>44</v>
      </c>
      <c r="D76" s="9" t="s">
        <v>30</v>
      </c>
      <c r="E76" s="9" t="s">
        <v>19</v>
      </c>
      <c r="F76" s="9">
        <v>1</v>
      </c>
      <c r="G76" s="9">
        <v>230</v>
      </c>
      <c r="H76" s="9">
        <f t="shared" si="2"/>
        <v>184</v>
      </c>
    </row>
    <row r="77" s="1" customFormat="1" ht="22" customHeight="1" spans="1:8">
      <c r="A77" s="9">
        <v>22</v>
      </c>
      <c r="B77" s="12"/>
      <c r="C77" s="9" t="s">
        <v>45</v>
      </c>
      <c r="D77" s="9" t="s">
        <v>30</v>
      </c>
      <c r="E77" s="9" t="s">
        <v>19</v>
      </c>
      <c r="F77" s="9">
        <v>1</v>
      </c>
      <c r="G77" s="9">
        <v>180</v>
      </c>
      <c r="H77" s="9">
        <f t="shared" si="2"/>
        <v>144</v>
      </c>
    </row>
    <row r="78" s="1" customFormat="1" ht="22" customHeight="1" spans="1:8">
      <c r="A78" s="9">
        <v>23</v>
      </c>
      <c r="B78" s="12"/>
      <c r="C78" s="9" t="s">
        <v>46</v>
      </c>
      <c r="D78" s="9" t="s">
        <v>47</v>
      </c>
      <c r="E78" s="9" t="s">
        <v>11</v>
      </c>
      <c r="F78" s="9">
        <v>1</v>
      </c>
      <c r="G78" s="9">
        <v>160</v>
      </c>
      <c r="H78" s="9">
        <f t="shared" si="2"/>
        <v>128</v>
      </c>
    </row>
    <row r="79" s="1" customFormat="1" ht="22" customHeight="1" spans="1:8">
      <c r="A79" s="9">
        <v>24</v>
      </c>
      <c r="B79" s="13"/>
      <c r="C79" s="9" t="s">
        <v>68</v>
      </c>
      <c r="D79" s="9" t="s">
        <v>30</v>
      </c>
      <c r="E79" s="9" t="s">
        <v>19</v>
      </c>
      <c r="F79" s="9">
        <v>1</v>
      </c>
      <c r="G79" s="9">
        <v>2800</v>
      </c>
      <c r="H79" s="9">
        <f t="shared" si="2"/>
        <v>2240</v>
      </c>
    </row>
    <row r="80" s="1" customFormat="1" ht="22" customHeight="1" spans="1:8">
      <c r="A80" s="22" t="s">
        <v>69</v>
      </c>
      <c r="B80" s="23"/>
      <c r="C80" s="7"/>
      <c r="D80" s="7"/>
      <c r="E80" s="7"/>
      <c r="F80" s="7"/>
      <c r="G80" s="7">
        <f>SUM(G56:G79)</f>
        <v>11816</v>
      </c>
      <c r="H80" s="7">
        <f t="shared" si="2"/>
        <v>9452.8</v>
      </c>
    </row>
    <row r="81" s="1" customFormat="1" ht="32" customHeight="1" spans="1:8">
      <c r="A81" s="16" t="s">
        <v>72</v>
      </c>
      <c r="B81" s="16"/>
      <c r="C81" s="16"/>
      <c r="D81" s="16"/>
      <c r="E81" s="16"/>
      <c r="F81" s="16"/>
      <c r="G81" s="16"/>
      <c r="H81" s="16"/>
    </row>
    <row r="82" s="2" customFormat="1" ht="32" customHeight="1" spans="1:8">
      <c r="A82" s="7" t="s">
        <v>2</v>
      </c>
      <c r="B82" s="7" t="s">
        <v>60</v>
      </c>
      <c r="C82" s="7" t="s">
        <v>3</v>
      </c>
      <c r="D82" s="7" t="s">
        <v>61</v>
      </c>
      <c r="E82" s="7" t="s">
        <v>4</v>
      </c>
      <c r="F82" s="7" t="s">
        <v>5</v>
      </c>
      <c r="G82" s="7" t="s">
        <v>62</v>
      </c>
      <c r="H82" s="8" t="s">
        <v>63</v>
      </c>
    </row>
    <row r="83" s="1" customFormat="1" ht="22" customHeight="1" spans="1:8">
      <c r="A83" s="9">
        <v>1</v>
      </c>
      <c r="B83" s="11" t="s">
        <v>64</v>
      </c>
      <c r="C83" s="9" t="s">
        <v>10</v>
      </c>
      <c r="D83" s="9" t="s">
        <v>65</v>
      </c>
      <c r="E83" s="9" t="s">
        <v>11</v>
      </c>
      <c r="F83" s="9">
        <v>1</v>
      </c>
      <c r="G83" s="9">
        <v>65</v>
      </c>
      <c r="H83" s="9">
        <f>G83*(1-20%)</f>
        <v>52</v>
      </c>
    </row>
    <row r="84" s="1" customFormat="1" ht="22" customHeight="1" spans="1:8">
      <c r="A84" s="9">
        <v>2</v>
      </c>
      <c r="B84" s="12"/>
      <c r="C84" s="9" t="s">
        <v>13</v>
      </c>
      <c r="D84" s="9" t="s">
        <v>15</v>
      </c>
      <c r="E84" s="9" t="s">
        <v>14</v>
      </c>
      <c r="F84" s="9">
        <v>1</v>
      </c>
      <c r="G84" s="9">
        <v>50</v>
      </c>
      <c r="H84" s="9">
        <f t="shared" ref="H84:H106" si="3">G84*(1-20%)</f>
        <v>40</v>
      </c>
    </row>
    <row r="85" s="1" customFormat="1" ht="22" customHeight="1" spans="1:8">
      <c r="A85" s="9">
        <v>3</v>
      </c>
      <c r="B85" s="12"/>
      <c r="C85" s="9" t="s">
        <v>16</v>
      </c>
      <c r="D85" s="9" t="s">
        <v>15</v>
      </c>
      <c r="E85" s="9" t="s">
        <v>14</v>
      </c>
      <c r="F85" s="9">
        <v>1</v>
      </c>
      <c r="G85" s="9">
        <v>75</v>
      </c>
      <c r="H85" s="9">
        <f t="shared" si="3"/>
        <v>60</v>
      </c>
    </row>
    <row r="86" s="1" customFormat="1" ht="22" customHeight="1" spans="1:8">
      <c r="A86" s="9">
        <v>4</v>
      </c>
      <c r="B86" s="12"/>
      <c r="C86" s="9" t="s">
        <v>17</v>
      </c>
      <c r="D86" s="9" t="s">
        <v>15</v>
      </c>
      <c r="E86" s="9" t="s">
        <v>14</v>
      </c>
      <c r="F86" s="9">
        <v>1</v>
      </c>
      <c r="G86" s="9">
        <v>70</v>
      </c>
      <c r="H86" s="9">
        <f t="shared" si="3"/>
        <v>56</v>
      </c>
    </row>
    <row r="87" s="1" customFormat="1" ht="22" customHeight="1" spans="1:8">
      <c r="A87" s="9">
        <v>5</v>
      </c>
      <c r="B87" s="13"/>
      <c r="C87" s="9" t="s">
        <v>18</v>
      </c>
      <c r="D87" s="9"/>
      <c r="E87" s="9" t="s">
        <v>19</v>
      </c>
      <c r="F87" s="9">
        <v>1</v>
      </c>
      <c r="G87" s="9">
        <v>40</v>
      </c>
      <c r="H87" s="9">
        <f t="shared" si="3"/>
        <v>32</v>
      </c>
    </row>
    <row r="88" s="1" customFormat="1" ht="22" customHeight="1" spans="1:8">
      <c r="A88" s="9">
        <v>6</v>
      </c>
      <c r="B88" s="11" t="s">
        <v>66</v>
      </c>
      <c r="C88" s="9" t="s">
        <v>21</v>
      </c>
      <c r="D88" s="9"/>
      <c r="E88" s="9" t="s">
        <v>22</v>
      </c>
      <c r="F88" s="9">
        <v>1</v>
      </c>
      <c r="G88" s="9">
        <v>775</v>
      </c>
      <c r="H88" s="9">
        <f t="shared" si="3"/>
        <v>620</v>
      </c>
    </row>
    <row r="89" s="1" customFormat="1" ht="22" customHeight="1" spans="1:8">
      <c r="A89" s="9">
        <v>7</v>
      </c>
      <c r="B89" s="12"/>
      <c r="C89" s="9" t="s">
        <v>23</v>
      </c>
      <c r="D89" s="9"/>
      <c r="E89" s="9" t="s">
        <v>19</v>
      </c>
      <c r="F89" s="9">
        <v>1</v>
      </c>
      <c r="G89" s="9">
        <v>120</v>
      </c>
      <c r="H89" s="9">
        <f t="shared" si="3"/>
        <v>96</v>
      </c>
    </row>
    <row r="90" s="1" customFormat="1" ht="22" customHeight="1" spans="1:8">
      <c r="A90" s="9">
        <v>8</v>
      </c>
      <c r="B90" s="12"/>
      <c r="C90" s="9" t="s">
        <v>24</v>
      </c>
      <c r="D90" s="9"/>
      <c r="E90" s="9" t="s">
        <v>19</v>
      </c>
      <c r="F90" s="9">
        <v>1</v>
      </c>
      <c r="G90" s="9">
        <v>15</v>
      </c>
      <c r="H90" s="9">
        <f t="shared" si="3"/>
        <v>12</v>
      </c>
    </row>
    <row r="91" s="1" customFormat="1" ht="22" customHeight="1" spans="1:8">
      <c r="A91" s="9">
        <v>9</v>
      </c>
      <c r="B91" s="12"/>
      <c r="C91" s="9" t="s">
        <v>25</v>
      </c>
      <c r="D91" s="9" t="s">
        <v>26</v>
      </c>
      <c r="E91" s="9" t="s">
        <v>14</v>
      </c>
      <c r="F91" s="9">
        <v>1</v>
      </c>
      <c r="G91" s="9">
        <v>110</v>
      </c>
      <c r="H91" s="9">
        <f t="shared" si="3"/>
        <v>88</v>
      </c>
    </row>
    <row r="92" s="1" customFormat="1" ht="22" customHeight="1" spans="1:8">
      <c r="A92" s="9">
        <v>10</v>
      </c>
      <c r="B92" s="13"/>
      <c r="C92" s="9" t="s">
        <v>18</v>
      </c>
      <c r="D92" s="9"/>
      <c r="E92" s="9" t="s">
        <v>19</v>
      </c>
      <c r="F92" s="9">
        <v>1</v>
      </c>
      <c r="G92" s="9">
        <v>60</v>
      </c>
      <c r="H92" s="9">
        <f t="shared" si="3"/>
        <v>48</v>
      </c>
    </row>
    <row r="93" s="1" customFormat="1" ht="22" customHeight="1" spans="1:8">
      <c r="A93" s="9">
        <v>11</v>
      </c>
      <c r="B93" s="11" t="s">
        <v>73</v>
      </c>
      <c r="C93" s="9" t="s">
        <v>27</v>
      </c>
      <c r="D93" s="9" t="s">
        <v>28</v>
      </c>
      <c r="E93" s="9" t="s">
        <v>14</v>
      </c>
      <c r="F93" s="9">
        <v>1</v>
      </c>
      <c r="G93" s="9">
        <v>559</v>
      </c>
      <c r="H93" s="9">
        <f t="shared" si="3"/>
        <v>447.2</v>
      </c>
    </row>
    <row r="94" s="1" customFormat="1" ht="22" customHeight="1" spans="1:8">
      <c r="A94" s="9">
        <v>12</v>
      </c>
      <c r="B94" s="12"/>
      <c r="C94" s="9" t="s">
        <v>29</v>
      </c>
      <c r="D94" s="9" t="s">
        <v>30</v>
      </c>
      <c r="E94" s="9" t="s">
        <v>19</v>
      </c>
      <c r="F94" s="9">
        <v>1</v>
      </c>
      <c r="G94" s="9">
        <v>150</v>
      </c>
      <c r="H94" s="9">
        <f t="shared" si="3"/>
        <v>120</v>
      </c>
    </row>
    <row r="95" s="1" customFormat="1" ht="22" customHeight="1" spans="1:8">
      <c r="A95" s="9">
        <v>13</v>
      </c>
      <c r="B95" s="12"/>
      <c r="C95" s="9" t="s">
        <v>31</v>
      </c>
      <c r="D95" s="9" t="s">
        <v>28</v>
      </c>
      <c r="E95" s="9" t="s">
        <v>14</v>
      </c>
      <c r="F95" s="9">
        <v>1</v>
      </c>
      <c r="G95" s="9">
        <v>880</v>
      </c>
      <c r="H95" s="9">
        <f t="shared" si="3"/>
        <v>704</v>
      </c>
    </row>
    <row r="96" s="1" customFormat="1" ht="22" customHeight="1" spans="1:8">
      <c r="A96" s="9">
        <v>14</v>
      </c>
      <c r="B96" s="12"/>
      <c r="C96" s="9" t="s">
        <v>32</v>
      </c>
      <c r="D96" s="9" t="s">
        <v>34</v>
      </c>
      <c r="E96" s="9" t="s">
        <v>33</v>
      </c>
      <c r="F96" s="9">
        <v>1</v>
      </c>
      <c r="G96" s="9">
        <v>520</v>
      </c>
      <c r="H96" s="9">
        <f t="shared" si="3"/>
        <v>416</v>
      </c>
    </row>
    <row r="97" s="1" customFormat="1" ht="22" customHeight="1" spans="1:8">
      <c r="A97" s="9">
        <v>15</v>
      </c>
      <c r="B97" s="12"/>
      <c r="C97" s="9" t="s">
        <v>35</v>
      </c>
      <c r="D97" s="9" t="s">
        <v>30</v>
      </c>
      <c r="E97" s="9" t="s">
        <v>19</v>
      </c>
      <c r="F97" s="9">
        <v>1</v>
      </c>
      <c r="G97" s="9">
        <v>80</v>
      </c>
      <c r="H97" s="9">
        <f t="shared" si="3"/>
        <v>64</v>
      </c>
    </row>
    <row r="98" s="1" customFormat="1" ht="22" customHeight="1" spans="1:8">
      <c r="A98" s="9">
        <v>16</v>
      </c>
      <c r="B98" s="12"/>
      <c r="C98" s="9" t="s">
        <v>36</v>
      </c>
      <c r="D98" s="9" t="s">
        <v>37</v>
      </c>
      <c r="E98" s="9" t="s">
        <v>11</v>
      </c>
      <c r="F98" s="9">
        <v>1</v>
      </c>
      <c r="G98" s="9">
        <v>90</v>
      </c>
      <c r="H98" s="9">
        <f t="shared" si="3"/>
        <v>72</v>
      </c>
    </row>
    <row r="99" s="1" customFormat="1" ht="22" customHeight="1" spans="1:8">
      <c r="A99" s="9">
        <v>17</v>
      </c>
      <c r="B99" s="12"/>
      <c r="C99" s="9" t="s">
        <v>38</v>
      </c>
      <c r="D99" s="9" t="s">
        <v>37</v>
      </c>
      <c r="E99" s="9" t="s">
        <v>39</v>
      </c>
      <c r="F99" s="9">
        <v>1</v>
      </c>
      <c r="G99" s="9">
        <v>295</v>
      </c>
      <c r="H99" s="9">
        <f t="shared" si="3"/>
        <v>236</v>
      </c>
    </row>
    <row r="100" s="1" customFormat="1" ht="22" customHeight="1" spans="1:8">
      <c r="A100" s="9">
        <v>18</v>
      </c>
      <c r="B100" s="12"/>
      <c r="C100" s="9" t="s">
        <v>40</v>
      </c>
      <c r="D100" s="9" t="s">
        <v>30</v>
      </c>
      <c r="E100" s="9" t="s">
        <v>19</v>
      </c>
      <c r="F100" s="9">
        <v>1</v>
      </c>
      <c r="G100" s="9">
        <v>40</v>
      </c>
      <c r="H100" s="9">
        <f t="shared" si="3"/>
        <v>32</v>
      </c>
    </row>
    <row r="101" s="1" customFormat="1" ht="22" customHeight="1" spans="1:8">
      <c r="A101" s="9">
        <v>19</v>
      </c>
      <c r="B101" s="12"/>
      <c r="C101" s="9" t="s">
        <v>41</v>
      </c>
      <c r="D101" s="9" t="s">
        <v>42</v>
      </c>
      <c r="E101" s="9" t="s">
        <v>11</v>
      </c>
      <c r="F101" s="9">
        <v>1</v>
      </c>
      <c r="G101" s="9">
        <v>40</v>
      </c>
      <c r="H101" s="9">
        <f t="shared" si="3"/>
        <v>32</v>
      </c>
    </row>
    <row r="102" s="1" customFormat="1" ht="22" customHeight="1" spans="1:8">
      <c r="A102" s="9">
        <v>20</v>
      </c>
      <c r="B102" s="12"/>
      <c r="C102" s="9" t="s">
        <v>43</v>
      </c>
      <c r="D102" s="9" t="s">
        <v>37</v>
      </c>
      <c r="E102" s="9" t="s">
        <v>39</v>
      </c>
      <c r="F102" s="9">
        <v>1</v>
      </c>
      <c r="G102" s="9">
        <v>310</v>
      </c>
      <c r="H102" s="9">
        <f t="shared" si="3"/>
        <v>248</v>
      </c>
    </row>
    <row r="103" s="1" customFormat="1" ht="22" customHeight="1" spans="1:8">
      <c r="A103" s="9">
        <v>21</v>
      </c>
      <c r="B103" s="12"/>
      <c r="C103" s="9" t="s">
        <v>44</v>
      </c>
      <c r="D103" s="9" t="s">
        <v>30</v>
      </c>
      <c r="E103" s="9" t="s">
        <v>19</v>
      </c>
      <c r="F103" s="9">
        <v>1</v>
      </c>
      <c r="G103" s="9">
        <v>220</v>
      </c>
      <c r="H103" s="9">
        <f t="shared" si="3"/>
        <v>176</v>
      </c>
    </row>
    <row r="104" s="1" customFormat="1" ht="22" customHeight="1" spans="1:8">
      <c r="A104" s="9">
        <v>22</v>
      </c>
      <c r="B104" s="12"/>
      <c r="C104" s="9" t="s">
        <v>45</v>
      </c>
      <c r="D104" s="9" t="s">
        <v>30</v>
      </c>
      <c r="E104" s="9" t="s">
        <v>19</v>
      </c>
      <c r="F104" s="9">
        <v>1</v>
      </c>
      <c r="G104" s="9">
        <v>180</v>
      </c>
      <c r="H104" s="9">
        <f t="shared" si="3"/>
        <v>144</v>
      </c>
    </row>
    <row r="105" s="1" customFormat="1" ht="22" customHeight="1" spans="1:8">
      <c r="A105" s="9">
        <v>23</v>
      </c>
      <c r="B105" s="13"/>
      <c r="C105" s="9" t="s">
        <v>46</v>
      </c>
      <c r="D105" s="9" t="s">
        <v>47</v>
      </c>
      <c r="E105" s="9" t="s">
        <v>11</v>
      </c>
      <c r="F105" s="9">
        <v>1</v>
      </c>
      <c r="G105" s="9">
        <v>150</v>
      </c>
      <c r="H105" s="9">
        <f t="shared" si="3"/>
        <v>120</v>
      </c>
    </row>
    <row r="106" s="1" customFormat="1" ht="22" customHeight="1" spans="1:8">
      <c r="A106" s="22" t="s">
        <v>69</v>
      </c>
      <c r="B106" s="23"/>
      <c r="C106" s="7"/>
      <c r="D106" s="7"/>
      <c r="E106" s="7"/>
      <c r="F106" s="7"/>
      <c r="G106" s="7">
        <f>SUM(G83:G105)</f>
        <v>4894</v>
      </c>
      <c r="H106" s="7">
        <f t="shared" si="3"/>
        <v>3915.2</v>
      </c>
    </row>
    <row r="107" s="1" customFormat="1" ht="32" customHeight="1" spans="1:8">
      <c r="A107" s="16" t="s">
        <v>74</v>
      </c>
      <c r="B107" s="16"/>
      <c r="C107" s="16"/>
      <c r="D107" s="16"/>
      <c r="E107" s="16"/>
      <c r="F107" s="16"/>
      <c r="G107" s="16"/>
      <c r="H107" s="16"/>
    </row>
    <row r="108" s="2" customFormat="1" ht="32" customHeight="1" spans="1:8">
      <c r="A108" s="7" t="s">
        <v>2</v>
      </c>
      <c r="B108" s="7" t="s">
        <v>60</v>
      </c>
      <c r="C108" s="7" t="s">
        <v>3</v>
      </c>
      <c r="D108" s="7" t="s">
        <v>61</v>
      </c>
      <c r="E108" s="7" t="s">
        <v>4</v>
      </c>
      <c r="F108" s="7" t="s">
        <v>5</v>
      </c>
      <c r="G108" s="7" t="s">
        <v>62</v>
      </c>
      <c r="H108" s="8" t="s">
        <v>63</v>
      </c>
    </row>
    <row r="109" s="1" customFormat="1" ht="22" customHeight="1" spans="1:8">
      <c r="A109" s="9">
        <v>1</v>
      </c>
      <c r="B109" s="11" t="s">
        <v>64</v>
      </c>
      <c r="C109" s="9" t="s">
        <v>10</v>
      </c>
      <c r="D109" s="9" t="s">
        <v>65</v>
      </c>
      <c r="E109" s="9" t="s">
        <v>11</v>
      </c>
      <c r="F109" s="9">
        <v>1</v>
      </c>
      <c r="G109" s="9">
        <v>46</v>
      </c>
      <c r="H109" s="9">
        <f>G109*(1-20%)</f>
        <v>36.8</v>
      </c>
    </row>
    <row r="110" s="1" customFormat="1" ht="22" customHeight="1" spans="1:8">
      <c r="A110" s="9">
        <v>2</v>
      </c>
      <c r="B110" s="12"/>
      <c r="C110" s="9" t="s">
        <v>13</v>
      </c>
      <c r="D110" s="9" t="s">
        <v>15</v>
      </c>
      <c r="E110" s="9" t="s">
        <v>14</v>
      </c>
      <c r="F110" s="9">
        <v>1</v>
      </c>
      <c r="G110" s="9">
        <v>29</v>
      </c>
      <c r="H110" s="9">
        <f t="shared" ref="H110:H133" si="4">G110*(1-20%)</f>
        <v>23.2</v>
      </c>
    </row>
    <row r="111" s="1" customFormat="1" ht="22" customHeight="1" spans="1:8">
      <c r="A111" s="9">
        <v>3</v>
      </c>
      <c r="B111" s="12"/>
      <c r="C111" s="9" t="s">
        <v>16</v>
      </c>
      <c r="D111" s="9" t="s">
        <v>15</v>
      </c>
      <c r="E111" s="9" t="s">
        <v>14</v>
      </c>
      <c r="F111" s="9">
        <v>1</v>
      </c>
      <c r="G111" s="9">
        <v>45</v>
      </c>
      <c r="H111" s="9">
        <f t="shared" si="4"/>
        <v>36</v>
      </c>
    </row>
    <row r="112" s="1" customFormat="1" ht="22" customHeight="1" spans="1:8">
      <c r="A112" s="9">
        <v>4</v>
      </c>
      <c r="B112" s="12"/>
      <c r="C112" s="9" t="s">
        <v>17</v>
      </c>
      <c r="D112" s="9" t="s">
        <v>15</v>
      </c>
      <c r="E112" s="9" t="s">
        <v>14</v>
      </c>
      <c r="F112" s="9">
        <v>1</v>
      </c>
      <c r="G112" s="9">
        <v>32</v>
      </c>
      <c r="H112" s="9">
        <f t="shared" si="4"/>
        <v>25.6</v>
      </c>
    </row>
    <row r="113" s="1" customFormat="1" ht="22" customHeight="1" spans="1:8">
      <c r="A113" s="9">
        <v>5</v>
      </c>
      <c r="B113" s="13"/>
      <c r="C113" s="9" t="s">
        <v>18</v>
      </c>
      <c r="D113" s="9"/>
      <c r="E113" s="9" t="s">
        <v>19</v>
      </c>
      <c r="F113" s="9">
        <v>1</v>
      </c>
      <c r="G113" s="9">
        <v>30</v>
      </c>
      <c r="H113" s="9">
        <f t="shared" si="4"/>
        <v>24</v>
      </c>
    </row>
    <row r="114" s="1" customFormat="1" ht="22" customHeight="1" spans="1:8">
      <c r="A114" s="9">
        <v>6</v>
      </c>
      <c r="B114" s="11" t="s">
        <v>66</v>
      </c>
      <c r="C114" s="9" t="s">
        <v>21</v>
      </c>
      <c r="D114" s="9"/>
      <c r="E114" s="9" t="s">
        <v>22</v>
      </c>
      <c r="F114" s="9">
        <v>1</v>
      </c>
      <c r="G114" s="9">
        <v>410</v>
      </c>
      <c r="H114" s="9">
        <f t="shared" si="4"/>
        <v>328</v>
      </c>
    </row>
    <row r="115" s="1" customFormat="1" ht="22" customHeight="1" spans="1:8">
      <c r="A115" s="9">
        <v>7</v>
      </c>
      <c r="B115" s="12"/>
      <c r="C115" s="9" t="s">
        <v>23</v>
      </c>
      <c r="D115" s="9"/>
      <c r="E115" s="9" t="s">
        <v>19</v>
      </c>
      <c r="F115" s="9">
        <v>1</v>
      </c>
      <c r="G115" s="9">
        <v>100</v>
      </c>
      <c r="H115" s="9">
        <f t="shared" si="4"/>
        <v>80</v>
      </c>
    </row>
    <row r="116" s="1" customFormat="1" ht="22" customHeight="1" spans="1:8">
      <c r="A116" s="9">
        <v>8</v>
      </c>
      <c r="B116" s="12"/>
      <c r="C116" s="9" t="s">
        <v>24</v>
      </c>
      <c r="D116" s="9"/>
      <c r="E116" s="9" t="s">
        <v>19</v>
      </c>
      <c r="F116" s="9">
        <v>1</v>
      </c>
      <c r="G116" s="9">
        <v>10</v>
      </c>
      <c r="H116" s="9">
        <f t="shared" si="4"/>
        <v>8</v>
      </c>
    </row>
    <row r="117" s="1" customFormat="1" ht="22" customHeight="1" spans="1:8">
      <c r="A117" s="9">
        <v>9</v>
      </c>
      <c r="B117" s="12"/>
      <c r="C117" s="9" t="s">
        <v>25</v>
      </c>
      <c r="D117" s="9" t="s">
        <v>26</v>
      </c>
      <c r="E117" s="9" t="s">
        <v>14</v>
      </c>
      <c r="F117" s="9">
        <v>1</v>
      </c>
      <c r="G117" s="9">
        <v>29</v>
      </c>
      <c r="H117" s="9">
        <f t="shared" si="4"/>
        <v>23.2</v>
      </c>
    </row>
    <row r="118" s="1" customFormat="1" ht="22" customHeight="1" spans="1:8">
      <c r="A118" s="9">
        <v>10</v>
      </c>
      <c r="B118" s="13"/>
      <c r="C118" s="9" t="s">
        <v>18</v>
      </c>
      <c r="D118" s="9"/>
      <c r="E118" s="9" t="s">
        <v>19</v>
      </c>
      <c r="F118" s="9">
        <v>1</v>
      </c>
      <c r="G118" s="9">
        <v>50</v>
      </c>
      <c r="H118" s="9">
        <f t="shared" si="4"/>
        <v>40</v>
      </c>
    </row>
    <row r="119" s="1" customFormat="1" ht="22" customHeight="1" spans="1:8">
      <c r="A119" s="9">
        <v>11</v>
      </c>
      <c r="B119" s="10" t="s">
        <v>67</v>
      </c>
      <c r="C119" s="9" t="s">
        <v>27</v>
      </c>
      <c r="D119" s="9" t="s">
        <v>28</v>
      </c>
      <c r="E119" s="9" t="s">
        <v>14</v>
      </c>
      <c r="F119" s="9">
        <v>1</v>
      </c>
      <c r="G119" s="9">
        <v>795</v>
      </c>
      <c r="H119" s="9">
        <f t="shared" si="4"/>
        <v>636</v>
      </c>
    </row>
    <row r="120" s="1" customFormat="1" ht="22" customHeight="1" spans="1:8">
      <c r="A120" s="9">
        <v>12</v>
      </c>
      <c r="B120" s="10"/>
      <c r="C120" s="9" t="s">
        <v>29</v>
      </c>
      <c r="D120" s="9" t="s">
        <v>30</v>
      </c>
      <c r="E120" s="9" t="s">
        <v>19</v>
      </c>
      <c r="F120" s="9">
        <v>1</v>
      </c>
      <c r="G120" s="9">
        <v>150</v>
      </c>
      <c r="H120" s="9">
        <f t="shared" si="4"/>
        <v>120</v>
      </c>
    </row>
    <row r="121" s="1" customFormat="1" ht="22" customHeight="1" spans="1:8">
      <c r="A121" s="9">
        <v>13</v>
      </c>
      <c r="B121" s="10"/>
      <c r="C121" s="9" t="s">
        <v>31</v>
      </c>
      <c r="D121" s="9" t="s">
        <v>28</v>
      </c>
      <c r="E121" s="9" t="s">
        <v>14</v>
      </c>
      <c r="F121" s="9">
        <v>1</v>
      </c>
      <c r="G121" s="9">
        <v>875</v>
      </c>
      <c r="H121" s="9">
        <f t="shared" si="4"/>
        <v>700</v>
      </c>
    </row>
    <row r="122" s="1" customFormat="1" ht="22" customHeight="1" spans="1:8">
      <c r="A122" s="9">
        <v>14</v>
      </c>
      <c r="B122" s="10"/>
      <c r="C122" s="9" t="s">
        <v>32</v>
      </c>
      <c r="D122" s="9" t="s">
        <v>34</v>
      </c>
      <c r="E122" s="9" t="s">
        <v>33</v>
      </c>
      <c r="F122" s="9">
        <v>1</v>
      </c>
      <c r="G122" s="9">
        <v>420</v>
      </c>
      <c r="H122" s="9">
        <f t="shared" si="4"/>
        <v>336</v>
      </c>
    </row>
    <row r="123" s="1" customFormat="1" ht="22" customHeight="1" spans="1:8">
      <c r="A123" s="9">
        <v>15</v>
      </c>
      <c r="B123" s="10"/>
      <c r="C123" s="9" t="s">
        <v>35</v>
      </c>
      <c r="D123" s="9" t="s">
        <v>30</v>
      </c>
      <c r="E123" s="9" t="s">
        <v>19</v>
      </c>
      <c r="F123" s="9">
        <v>1</v>
      </c>
      <c r="G123" s="9">
        <v>80</v>
      </c>
      <c r="H123" s="9">
        <f t="shared" si="4"/>
        <v>64</v>
      </c>
    </row>
    <row r="124" s="1" customFormat="1" ht="22" customHeight="1" spans="1:8">
      <c r="A124" s="9">
        <v>16</v>
      </c>
      <c r="B124" s="10"/>
      <c r="C124" s="9" t="s">
        <v>36</v>
      </c>
      <c r="D124" s="9" t="s">
        <v>37</v>
      </c>
      <c r="E124" s="9" t="s">
        <v>11</v>
      </c>
      <c r="F124" s="9">
        <v>1</v>
      </c>
      <c r="G124" s="9">
        <v>90</v>
      </c>
      <c r="H124" s="9">
        <f t="shared" si="4"/>
        <v>72</v>
      </c>
    </row>
    <row r="125" s="1" customFormat="1" ht="22" customHeight="1" spans="1:8">
      <c r="A125" s="9">
        <v>17</v>
      </c>
      <c r="B125" s="10"/>
      <c r="C125" s="9" t="s">
        <v>38</v>
      </c>
      <c r="D125" s="9" t="s">
        <v>37</v>
      </c>
      <c r="E125" s="9" t="s">
        <v>39</v>
      </c>
      <c r="F125" s="9">
        <v>1</v>
      </c>
      <c r="G125" s="9">
        <v>220</v>
      </c>
      <c r="H125" s="9">
        <f t="shared" si="4"/>
        <v>176</v>
      </c>
    </row>
    <row r="126" s="1" customFormat="1" ht="22" customHeight="1" spans="1:8">
      <c r="A126" s="9">
        <v>18</v>
      </c>
      <c r="B126" s="10"/>
      <c r="C126" s="9" t="s">
        <v>40</v>
      </c>
      <c r="D126" s="9" t="s">
        <v>30</v>
      </c>
      <c r="E126" s="9" t="s">
        <v>19</v>
      </c>
      <c r="F126" s="9">
        <v>1</v>
      </c>
      <c r="G126" s="9">
        <v>30</v>
      </c>
      <c r="H126" s="9">
        <f t="shared" si="4"/>
        <v>24</v>
      </c>
    </row>
    <row r="127" s="1" customFormat="1" ht="22" customHeight="1" spans="1:8">
      <c r="A127" s="9">
        <v>19</v>
      </c>
      <c r="B127" s="10"/>
      <c r="C127" s="9" t="s">
        <v>41</v>
      </c>
      <c r="D127" s="9" t="s">
        <v>42</v>
      </c>
      <c r="E127" s="9" t="s">
        <v>11</v>
      </c>
      <c r="F127" s="9">
        <v>1</v>
      </c>
      <c r="G127" s="9">
        <v>40</v>
      </c>
      <c r="H127" s="9">
        <f t="shared" si="4"/>
        <v>32</v>
      </c>
    </row>
    <row r="128" s="1" customFormat="1" ht="22" customHeight="1" spans="1:8">
      <c r="A128" s="9">
        <v>20</v>
      </c>
      <c r="B128" s="10"/>
      <c r="C128" s="9" t="s">
        <v>43</v>
      </c>
      <c r="D128" s="9" t="s">
        <v>37</v>
      </c>
      <c r="E128" s="9" t="s">
        <v>39</v>
      </c>
      <c r="F128" s="9">
        <v>1</v>
      </c>
      <c r="G128" s="9">
        <v>220</v>
      </c>
      <c r="H128" s="9">
        <f t="shared" si="4"/>
        <v>176</v>
      </c>
    </row>
    <row r="129" s="1" customFormat="1" ht="22" customHeight="1" spans="1:8">
      <c r="A129" s="9">
        <v>21</v>
      </c>
      <c r="B129" s="10"/>
      <c r="C129" s="9" t="s">
        <v>44</v>
      </c>
      <c r="D129" s="9" t="s">
        <v>30</v>
      </c>
      <c r="E129" s="9" t="s">
        <v>19</v>
      </c>
      <c r="F129" s="9">
        <v>1</v>
      </c>
      <c r="G129" s="9">
        <v>210</v>
      </c>
      <c r="H129" s="9">
        <f t="shared" si="4"/>
        <v>168</v>
      </c>
    </row>
    <row r="130" s="1" customFormat="1" ht="22" customHeight="1" spans="1:8">
      <c r="A130" s="9">
        <v>22</v>
      </c>
      <c r="B130" s="10"/>
      <c r="C130" s="9" t="s">
        <v>45</v>
      </c>
      <c r="D130" s="9" t="s">
        <v>30</v>
      </c>
      <c r="E130" s="9" t="s">
        <v>19</v>
      </c>
      <c r="F130" s="9">
        <v>1</v>
      </c>
      <c r="G130" s="9">
        <v>200</v>
      </c>
      <c r="H130" s="9">
        <f t="shared" si="4"/>
        <v>160</v>
      </c>
    </row>
    <row r="131" s="1" customFormat="1" ht="22" customHeight="1" spans="1:8">
      <c r="A131" s="9">
        <v>23</v>
      </c>
      <c r="B131" s="10"/>
      <c r="C131" s="9" t="s">
        <v>46</v>
      </c>
      <c r="D131" s="9" t="s">
        <v>47</v>
      </c>
      <c r="E131" s="9" t="s">
        <v>11</v>
      </c>
      <c r="F131" s="9">
        <v>1</v>
      </c>
      <c r="G131" s="9">
        <v>110</v>
      </c>
      <c r="H131" s="9">
        <f t="shared" si="4"/>
        <v>88</v>
      </c>
    </row>
    <row r="132" s="1" customFormat="1" ht="22" customHeight="1" spans="1:8">
      <c r="A132" s="9">
        <v>24</v>
      </c>
      <c r="B132" s="10"/>
      <c r="C132" s="9" t="s">
        <v>68</v>
      </c>
      <c r="D132" s="9" t="s">
        <v>30</v>
      </c>
      <c r="E132" s="9" t="s">
        <v>19</v>
      </c>
      <c r="F132" s="9">
        <v>1</v>
      </c>
      <c r="G132" s="9">
        <v>2000</v>
      </c>
      <c r="H132" s="9">
        <f t="shared" si="4"/>
        <v>1600</v>
      </c>
    </row>
    <row r="133" s="2" customFormat="1" ht="22" customHeight="1" spans="1:8">
      <c r="A133" s="22" t="s">
        <v>69</v>
      </c>
      <c r="B133" s="23"/>
      <c r="C133" s="7"/>
      <c r="D133" s="7"/>
      <c r="E133" s="7"/>
      <c r="F133" s="7"/>
      <c r="G133" s="7">
        <f>SUM(G109:G132)</f>
        <v>6221</v>
      </c>
      <c r="H133" s="7">
        <f t="shared" si="4"/>
        <v>4976.8</v>
      </c>
    </row>
    <row r="134" s="1" customFormat="1" ht="32" customHeight="1" spans="1:8">
      <c r="A134" s="16" t="s">
        <v>75</v>
      </c>
      <c r="B134" s="16"/>
      <c r="C134" s="16"/>
      <c r="D134" s="16"/>
      <c r="E134" s="16"/>
      <c r="F134" s="16"/>
      <c r="G134" s="16"/>
      <c r="H134" s="16"/>
    </row>
    <row r="135" s="1" customFormat="1" ht="32" customHeight="1" spans="1:8">
      <c r="A135" s="7" t="s">
        <v>2</v>
      </c>
      <c r="B135" s="7" t="s">
        <v>60</v>
      </c>
      <c r="C135" s="7" t="s">
        <v>3</v>
      </c>
      <c r="D135" s="7" t="s">
        <v>61</v>
      </c>
      <c r="E135" s="7" t="s">
        <v>4</v>
      </c>
      <c r="F135" s="7" t="s">
        <v>5</v>
      </c>
      <c r="G135" s="7" t="s">
        <v>62</v>
      </c>
      <c r="H135" s="8" t="s">
        <v>63</v>
      </c>
    </row>
    <row r="136" s="1" customFormat="1" ht="22" customHeight="1" spans="1:8">
      <c r="A136" s="9">
        <v>1</v>
      </c>
      <c r="B136" s="10" t="s">
        <v>64</v>
      </c>
      <c r="C136" s="9" t="s">
        <v>10</v>
      </c>
      <c r="D136" s="9" t="s">
        <v>76</v>
      </c>
      <c r="E136" s="9" t="s">
        <v>11</v>
      </c>
      <c r="F136" s="9">
        <v>1</v>
      </c>
      <c r="G136" s="9">
        <v>98</v>
      </c>
      <c r="H136" s="9">
        <f>G136*(1-20%)</f>
        <v>78.4</v>
      </c>
    </row>
    <row r="137" s="1" customFormat="1" ht="22" customHeight="1" spans="1:8">
      <c r="A137" s="9">
        <v>2</v>
      </c>
      <c r="B137" s="10"/>
      <c r="C137" s="9" t="s">
        <v>13</v>
      </c>
      <c r="D137" s="9" t="s">
        <v>15</v>
      </c>
      <c r="E137" s="9" t="s">
        <v>14</v>
      </c>
      <c r="F137" s="9">
        <v>1</v>
      </c>
      <c r="G137" s="9">
        <v>210</v>
      </c>
      <c r="H137" s="9">
        <f t="shared" ref="H137:H156" si="5">G137*(1-20%)</f>
        <v>168</v>
      </c>
    </row>
    <row r="138" s="1" customFormat="1" ht="22" customHeight="1" spans="1:8">
      <c r="A138" s="9">
        <v>3</v>
      </c>
      <c r="B138" s="10"/>
      <c r="C138" s="9" t="s">
        <v>16</v>
      </c>
      <c r="D138" s="9" t="s">
        <v>15</v>
      </c>
      <c r="E138" s="9" t="s">
        <v>14</v>
      </c>
      <c r="F138" s="9">
        <v>1</v>
      </c>
      <c r="G138" s="9">
        <v>204</v>
      </c>
      <c r="H138" s="9">
        <f t="shared" si="5"/>
        <v>163.2</v>
      </c>
    </row>
    <row r="139" s="1" customFormat="1" ht="22" customHeight="1" spans="1:8">
      <c r="A139" s="9">
        <v>4</v>
      </c>
      <c r="B139" s="10"/>
      <c r="C139" s="9" t="s">
        <v>17</v>
      </c>
      <c r="D139" s="9" t="s">
        <v>15</v>
      </c>
      <c r="E139" s="9" t="s">
        <v>14</v>
      </c>
      <c r="F139" s="9">
        <v>1</v>
      </c>
      <c r="G139" s="9">
        <v>210</v>
      </c>
      <c r="H139" s="9">
        <f t="shared" si="5"/>
        <v>168</v>
      </c>
    </row>
    <row r="140" s="1" customFormat="1" ht="22" customHeight="1" spans="1:8">
      <c r="A140" s="9">
        <v>5</v>
      </c>
      <c r="B140" s="10"/>
      <c r="C140" s="9" t="s">
        <v>18</v>
      </c>
      <c r="D140" s="9"/>
      <c r="E140" s="9" t="s">
        <v>19</v>
      </c>
      <c r="F140" s="9">
        <v>1</v>
      </c>
      <c r="G140" s="9">
        <v>120</v>
      </c>
      <c r="H140" s="9">
        <f t="shared" si="5"/>
        <v>96</v>
      </c>
    </row>
    <row r="141" s="1" customFormat="1" ht="22" customHeight="1" spans="1:8">
      <c r="A141" s="9">
        <v>6</v>
      </c>
      <c r="B141" s="10" t="s">
        <v>20</v>
      </c>
      <c r="C141" s="9" t="s">
        <v>21</v>
      </c>
      <c r="D141" s="9"/>
      <c r="E141" s="9" t="s">
        <v>22</v>
      </c>
      <c r="F141" s="9">
        <v>1</v>
      </c>
      <c r="G141" s="9">
        <v>2335</v>
      </c>
      <c r="H141" s="9">
        <f t="shared" si="5"/>
        <v>1868</v>
      </c>
    </row>
    <row r="142" s="1" customFormat="1" ht="22" customHeight="1" spans="1:8">
      <c r="A142" s="9">
        <v>7</v>
      </c>
      <c r="B142" s="10"/>
      <c r="C142" s="9" t="s">
        <v>23</v>
      </c>
      <c r="D142" s="9"/>
      <c r="E142" s="9" t="s">
        <v>19</v>
      </c>
      <c r="F142" s="9">
        <v>1</v>
      </c>
      <c r="G142" s="9">
        <v>260</v>
      </c>
      <c r="H142" s="9">
        <f t="shared" si="5"/>
        <v>208</v>
      </c>
    </row>
    <row r="143" s="1" customFormat="1" ht="22" customHeight="1" spans="1:8">
      <c r="A143" s="9">
        <v>8</v>
      </c>
      <c r="B143" s="10"/>
      <c r="C143" s="9" t="s">
        <v>24</v>
      </c>
      <c r="D143" s="9"/>
      <c r="E143" s="9" t="s">
        <v>19</v>
      </c>
      <c r="F143" s="9">
        <v>1</v>
      </c>
      <c r="G143" s="9">
        <v>30</v>
      </c>
      <c r="H143" s="9">
        <f t="shared" si="5"/>
        <v>24</v>
      </c>
    </row>
    <row r="144" s="1" customFormat="1" ht="22" customHeight="1" spans="1:8">
      <c r="A144" s="9">
        <v>9</v>
      </c>
      <c r="B144" s="10"/>
      <c r="C144" s="9" t="s">
        <v>18</v>
      </c>
      <c r="D144" s="9"/>
      <c r="E144" s="9" t="s">
        <v>19</v>
      </c>
      <c r="F144" s="9">
        <v>1</v>
      </c>
      <c r="G144" s="9">
        <v>90</v>
      </c>
      <c r="H144" s="9">
        <f t="shared" si="5"/>
        <v>72</v>
      </c>
    </row>
    <row r="145" s="1" customFormat="1" ht="22" customHeight="1" spans="1:8">
      <c r="A145" s="9">
        <v>10</v>
      </c>
      <c r="B145" s="10" t="s">
        <v>67</v>
      </c>
      <c r="C145" s="9" t="s">
        <v>27</v>
      </c>
      <c r="D145" s="9" t="s">
        <v>28</v>
      </c>
      <c r="E145" s="9" t="s">
        <v>14</v>
      </c>
      <c r="F145" s="9">
        <v>1</v>
      </c>
      <c r="G145" s="9">
        <v>460</v>
      </c>
      <c r="H145" s="9">
        <f t="shared" si="5"/>
        <v>368</v>
      </c>
    </row>
    <row r="146" s="1" customFormat="1" ht="22" customHeight="1" spans="1:8">
      <c r="A146" s="9">
        <v>11</v>
      </c>
      <c r="B146" s="10"/>
      <c r="C146" s="9" t="s">
        <v>29</v>
      </c>
      <c r="D146" s="9" t="s">
        <v>30</v>
      </c>
      <c r="E146" s="9" t="s">
        <v>19</v>
      </c>
      <c r="F146" s="9">
        <v>1</v>
      </c>
      <c r="G146" s="9">
        <v>280</v>
      </c>
      <c r="H146" s="9">
        <f t="shared" si="5"/>
        <v>224</v>
      </c>
    </row>
    <row r="147" s="1" customFormat="1" ht="22" customHeight="1" spans="1:8">
      <c r="A147" s="9">
        <v>12</v>
      </c>
      <c r="B147" s="10"/>
      <c r="C147" s="9" t="s">
        <v>31</v>
      </c>
      <c r="D147" s="9" t="s">
        <v>28</v>
      </c>
      <c r="E147" s="9" t="s">
        <v>14</v>
      </c>
      <c r="F147" s="9">
        <v>1</v>
      </c>
      <c r="G147" s="9">
        <v>4235</v>
      </c>
      <c r="H147" s="9">
        <f t="shared" si="5"/>
        <v>3388</v>
      </c>
    </row>
    <row r="148" s="1" customFormat="1" ht="22" customHeight="1" spans="1:8">
      <c r="A148" s="9">
        <v>13</v>
      </c>
      <c r="B148" s="10"/>
      <c r="C148" s="9" t="s">
        <v>32</v>
      </c>
      <c r="D148" s="9" t="s">
        <v>34</v>
      </c>
      <c r="E148" s="9" t="s">
        <v>33</v>
      </c>
      <c r="F148" s="9">
        <v>1</v>
      </c>
      <c r="G148" s="9">
        <v>1289</v>
      </c>
      <c r="H148" s="9">
        <f t="shared" si="5"/>
        <v>1031.2</v>
      </c>
    </row>
    <row r="149" s="1" customFormat="1" ht="22" customHeight="1" spans="1:8">
      <c r="A149" s="9">
        <v>14</v>
      </c>
      <c r="B149" s="10"/>
      <c r="C149" s="9" t="s">
        <v>35</v>
      </c>
      <c r="D149" s="9" t="s">
        <v>30</v>
      </c>
      <c r="E149" s="9" t="s">
        <v>19</v>
      </c>
      <c r="F149" s="9">
        <v>1</v>
      </c>
      <c r="G149" s="9">
        <v>160</v>
      </c>
      <c r="H149" s="9">
        <f t="shared" si="5"/>
        <v>128</v>
      </c>
    </row>
    <row r="150" s="1" customFormat="1" ht="22" customHeight="1" spans="1:8">
      <c r="A150" s="9">
        <v>15</v>
      </c>
      <c r="B150" s="10"/>
      <c r="C150" s="9" t="s">
        <v>36</v>
      </c>
      <c r="D150" s="9" t="s">
        <v>37</v>
      </c>
      <c r="E150" s="9" t="s">
        <v>11</v>
      </c>
      <c r="F150" s="9">
        <v>1</v>
      </c>
      <c r="G150" s="9">
        <v>90</v>
      </c>
      <c r="H150" s="9">
        <f t="shared" si="5"/>
        <v>72</v>
      </c>
    </row>
    <row r="151" s="1" customFormat="1" ht="22" customHeight="1" spans="1:8">
      <c r="A151" s="9">
        <v>16</v>
      </c>
      <c r="B151" s="10"/>
      <c r="C151" s="9" t="s">
        <v>38</v>
      </c>
      <c r="D151" s="9" t="s">
        <v>37</v>
      </c>
      <c r="E151" s="9" t="s">
        <v>39</v>
      </c>
      <c r="F151" s="9">
        <v>1</v>
      </c>
      <c r="G151" s="9">
        <v>836</v>
      </c>
      <c r="H151" s="9">
        <f t="shared" si="5"/>
        <v>668.8</v>
      </c>
    </row>
    <row r="152" s="1" customFormat="1" ht="22" customHeight="1" spans="1:8">
      <c r="A152" s="9">
        <v>17</v>
      </c>
      <c r="B152" s="10"/>
      <c r="C152" s="9" t="s">
        <v>41</v>
      </c>
      <c r="D152" s="9" t="s">
        <v>42</v>
      </c>
      <c r="E152" s="9" t="s">
        <v>11</v>
      </c>
      <c r="F152" s="9">
        <v>1</v>
      </c>
      <c r="G152" s="9">
        <v>40</v>
      </c>
      <c r="H152" s="9">
        <f t="shared" si="5"/>
        <v>32</v>
      </c>
    </row>
    <row r="153" s="1" customFormat="1" ht="22" customHeight="1" spans="1:8">
      <c r="A153" s="9">
        <v>18</v>
      </c>
      <c r="B153" s="10"/>
      <c r="C153" s="9" t="s">
        <v>43</v>
      </c>
      <c r="D153" s="9" t="s">
        <v>37</v>
      </c>
      <c r="E153" s="9" t="s">
        <v>39</v>
      </c>
      <c r="F153" s="9">
        <v>1</v>
      </c>
      <c r="G153" s="9">
        <v>1012</v>
      </c>
      <c r="H153" s="9">
        <f t="shared" si="5"/>
        <v>809.6</v>
      </c>
    </row>
    <row r="154" s="1" customFormat="1" ht="22" customHeight="1" spans="1:8">
      <c r="A154" s="9">
        <v>19</v>
      </c>
      <c r="B154" s="10"/>
      <c r="C154" s="9" t="s">
        <v>44</v>
      </c>
      <c r="D154" s="9" t="s">
        <v>30</v>
      </c>
      <c r="E154" s="9" t="s">
        <v>19</v>
      </c>
      <c r="F154" s="9">
        <v>1</v>
      </c>
      <c r="G154" s="9">
        <v>280</v>
      </c>
      <c r="H154" s="9">
        <f t="shared" si="5"/>
        <v>224</v>
      </c>
    </row>
    <row r="155" s="1" customFormat="1" ht="22" customHeight="1" spans="1:8">
      <c r="A155" s="9">
        <v>20</v>
      </c>
      <c r="B155" s="10"/>
      <c r="C155" s="9" t="s">
        <v>46</v>
      </c>
      <c r="D155" s="9" t="s">
        <v>47</v>
      </c>
      <c r="E155" s="9" t="s">
        <v>11</v>
      </c>
      <c r="F155" s="9">
        <v>1</v>
      </c>
      <c r="G155" s="9">
        <v>150</v>
      </c>
      <c r="H155" s="9">
        <f t="shared" si="5"/>
        <v>120</v>
      </c>
    </row>
    <row r="156" s="2" customFormat="1" ht="22" customHeight="1" spans="1:8">
      <c r="A156" s="22" t="s">
        <v>69</v>
      </c>
      <c r="B156" s="23"/>
      <c r="C156" s="7"/>
      <c r="D156" s="7"/>
      <c r="E156" s="7"/>
      <c r="F156" s="7"/>
      <c r="G156" s="7">
        <f>SUM(G136:G155)</f>
        <v>12389</v>
      </c>
      <c r="H156" s="7">
        <f t="shared" si="5"/>
        <v>9911.2</v>
      </c>
    </row>
    <row r="157" s="1" customFormat="1" ht="22" customHeight="1" spans="1:8">
      <c r="A157" s="7" t="s">
        <v>49</v>
      </c>
      <c r="B157" s="7"/>
      <c r="C157" s="7"/>
      <c r="D157" s="7"/>
      <c r="E157" s="7"/>
      <c r="F157" s="7"/>
      <c r="G157" s="24"/>
      <c r="H157" s="25">
        <f>SUM(H156+H133+H106+H80+H53+H28)</f>
        <v>42264.8</v>
      </c>
    </row>
    <row r="158" s="1" customFormat="1" ht="22" customHeight="1" spans="1:8">
      <c r="A158" s="3"/>
      <c r="B158" s="3"/>
      <c r="C158" s="3"/>
      <c r="D158" s="3"/>
      <c r="E158" s="3"/>
      <c r="F158" s="3"/>
      <c r="G158" s="3"/>
      <c r="H158" s="3"/>
    </row>
    <row r="159" s="1" customFormat="1" ht="22" customHeight="1" spans="1:8">
      <c r="A159" s="3"/>
      <c r="B159" s="3"/>
      <c r="C159" s="3"/>
      <c r="D159" s="3"/>
      <c r="E159" s="3"/>
      <c r="F159" s="3"/>
      <c r="G159" s="3"/>
      <c r="H159" s="3"/>
    </row>
  </sheetData>
  <mergeCells count="32">
    <mergeCell ref="A1:H1"/>
    <mergeCell ref="A2:H2"/>
    <mergeCell ref="A28:B28"/>
    <mergeCell ref="A29:H29"/>
    <mergeCell ref="A53:B53"/>
    <mergeCell ref="A54:H54"/>
    <mergeCell ref="A80:B80"/>
    <mergeCell ref="A81:H81"/>
    <mergeCell ref="A106:B106"/>
    <mergeCell ref="A107:H107"/>
    <mergeCell ref="A133:B133"/>
    <mergeCell ref="A134:H134"/>
    <mergeCell ref="A156:B156"/>
    <mergeCell ref="A157:F157"/>
    <mergeCell ref="B4:B8"/>
    <mergeCell ref="B9:B13"/>
    <mergeCell ref="B14:B27"/>
    <mergeCell ref="B31:B35"/>
    <mergeCell ref="B36:B40"/>
    <mergeCell ref="B41:B52"/>
    <mergeCell ref="B56:B60"/>
    <mergeCell ref="B61:B65"/>
    <mergeCell ref="B66:B79"/>
    <mergeCell ref="B83:B87"/>
    <mergeCell ref="B88:B92"/>
    <mergeCell ref="B93:B105"/>
    <mergeCell ref="B109:B113"/>
    <mergeCell ref="B114:B118"/>
    <mergeCell ref="B119:B132"/>
    <mergeCell ref="B136:B140"/>
    <mergeCell ref="B141:B144"/>
    <mergeCell ref="B145:B15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驻马店市驿城区利奥汽车修理厂</vt:lpstr>
      <vt:lpstr>驻马店市华丰汽车服务有限公司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2022-10-31T02:52:00Z</dcterms:created>
  <dcterms:modified xsi:type="dcterms:W3CDTF">2022-11-02T00:42:14Z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BD463386EC994BDFBF05C7A95AC5EA7C</vt:lpwstr>
  </property>
</Properties>
</file>